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5500" windowWidth="9696" windowHeight="6192" tabRatio="310" firstSheet="6" activeTab="8"/>
  </bookViews>
  <sheets>
    <sheet name="Tav 7.1" sheetId="1" r:id="rId1"/>
    <sheet name="Tav 7.2" sheetId="2" r:id="rId2"/>
    <sheet name="Tav 7.3" sheetId="3" r:id="rId3"/>
    <sheet name="Tav 7.4" sheetId="4" r:id="rId4"/>
    <sheet name="Tav 7.5" sheetId="5" r:id="rId5"/>
    <sheet name="Tav 7.6" sheetId="6" r:id="rId6"/>
    <sheet name="Tav 7.7" sheetId="7" r:id="rId7"/>
    <sheet name="Tav 7.8" sheetId="8" r:id="rId8"/>
    <sheet name="Tav 7.9" sheetId="9" r:id="rId9"/>
    <sheet name="Tav 7.10" sheetId="10" r:id="rId10"/>
    <sheet name="Tav 7.11" sheetId="11" r:id="rId11"/>
    <sheet name="Tav 7.12" sheetId="12" r:id="rId12"/>
    <sheet name="Tav 7.13" sheetId="13" r:id="rId13"/>
    <sheet name="Tav 7.14" sheetId="14" r:id="rId14"/>
    <sheet name="Tav7.15" sheetId="15" r:id="rId15"/>
    <sheet name="Tav7.16" sheetId="16" r:id="rId16"/>
    <sheet name="Tav 7.17" sheetId="17" r:id="rId17"/>
    <sheet name="Tav 7.18" sheetId="18" r:id="rId18"/>
  </sheets>
  <externalReferences>
    <externalReference r:id="rId21"/>
    <externalReference r:id="rId22"/>
    <externalReference r:id="rId23"/>
    <externalReference r:id="rId24"/>
  </externalReferences>
  <definedNames>
    <definedName name="\b">#REF!</definedName>
    <definedName name="\e">#REF!</definedName>
    <definedName name="\f">#REF!</definedName>
    <definedName name="\h">#REF!</definedName>
    <definedName name="\i">#REF!</definedName>
    <definedName name="\s">#REF!</definedName>
    <definedName name="\x">#REF!</definedName>
    <definedName name="\y">#REF!</definedName>
    <definedName name="__123Graph_F" hidden="1">'[1]FPI1991'!#REF!</definedName>
    <definedName name="aaaNOME">#REF!</definedName>
    <definedName name="ABRUZZO">#REF!</definedName>
    <definedName name="AGG">#REF!</definedName>
    <definedName name="AGRIGENTO">#REF!</definedName>
    <definedName name="ALESSANDRIA">#REF!</definedName>
    <definedName name="ANCONA">#REF!</definedName>
    <definedName name="AOSTA">#REF!</definedName>
    <definedName name="Area_Estrazione">#REF!</definedName>
    <definedName name="Area_lavoro">#REF!</definedName>
    <definedName name="Area_St_CE">#REF!</definedName>
    <definedName name="Area_St_IS">#REF!</definedName>
    <definedName name="Area_St_NE">#REF!</definedName>
    <definedName name="Area_St_NO">#REF!</definedName>
    <definedName name="Area_St_SU">#REF!</definedName>
    <definedName name="_xlnm.Print_Area" localSheetId="0">'Tav 7.1'!$A$1:$H$37</definedName>
    <definedName name="_xlnm.Print_Area" localSheetId="16">'Tav 7.17'!$A$1:$F$41</definedName>
    <definedName name="_xlnm.Print_Area" localSheetId="17">'Tav 7.18'!$A$1:$G$51</definedName>
    <definedName name="_xlnm.Print_Area" localSheetId="1">'Tav 7.2'!$A$1:$I$65</definedName>
    <definedName name="_xlnm.Print_Area" localSheetId="2">'Tav 7.3'!$A$1:$K$62</definedName>
    <definedName name="_xlnm.Print_Area" localSheetId="3">'Tav 7.4'!$A$1:$I$75</definedName>
    <definedName name="_xlnm.Print_Area" localSheetId="4">'Tav 7.5'!$A$1:$I$35</definedName>
    <definedName name="_xlnm.Print_Area" localSheetId="5">'Tav 7.6'!$A$1:$J$33</definedName>
    <definedName name="_xlnm.Print_Area" localSheetId="7">'Tav 7.8'!$A$1:$K$64</definedName>
    <definedName name="_xlnm.Print_Area" localSheetId="8">'Tav 7.9'!$A$1:$K$64</definedName>
    <definedName name="_xlnm.Print_Area" localSheetId="15">'Tav7.16'!$A$1:$D$33</definedName>
    <definedName name="AREZZO">#REF!</definedName>
    <definedName name="ASCOLI_PICENO">#REF!</definedName>
    <definedName name="ASTI">#REF!</definedName>
    <definedName name="ATTRTOT">#REF!</definedName>
    <definedName name="AVELLINO">#REF!</definedName>
    <definedName name="BARI">#REF!</definedName>
    <definedName name="BASILICATA">#REF!</definedName>
    <definedName name="BELLUNO">#REF!</definedName>
    <definedName name="BENEVENTO">#REF!</definedName>
    <definedName name="BERGAMO">#REF!</definedName>
    <definedName name="BIELLA">#REF!</definedName>
    <definedName name="BOLOGNA">#REF!</definedName>
    <definedName name="BOLZANO">#REF!</definedName>
    <definedName name="BRESCIA">#REF!</definedName>
    <definedName name="BRINDISI">#REF!</definedName>
    <definedName name="CAGLIARI">#REF!</definedName>
    <definedName name="CALABRIA">#REF!</definedName>
    <definedName name="CALTANISSETTA">#REF!</definedName>
    <definedName name="CAMPANIA">#REF!</definedName>
    <definedName name="CAMPOBASSO">#REF!</definedName>
    <definedName name="CASERTA">#REF!</definedName>
    <definedName name="CATANIA">#REF!</definedName>
    <definedName name="CATANZARO">#REF!</definedName>
    <definedName name="CENTRO">#REF!</definedName>
    <definedName name="CHIETI">#REF!</definedName>
    <definedName name="CINQUEP">#REF!</definedName>
    <definedName name="COMO">#REF!</definedName>
    <definedName name="COSENZA">#REF!</definedName>
    <definedName name="CREMONA">#REF!</definedName>
    <definedName name="CROTONE">#REF!</definedName>
    <definedName name="CUNEO">#REF!</definedName>
    <definedName name="DATITOT">#REF!</definedName>
    <definedName name="DUEP">#REF!</definedName>
    <definedName name="EMILIA_ROMAGNA">#REF!</definedName>
    <definedName name="ENNA">#REF!</definedName>
    <definedName name="ETI2R">#REF!</definedName>
    <definedName name="ETIACI">#REF!</definedName>
    <definedName name="ETIAECI">#REF!</definedName>
    <definedName name="etiANTE">#REF!</definedName>
    <definedName name="ETICE">#REF!</definedName>
    <definedName name="etiFASI">#REF!</definedName>
    <definedName name="ETIFCI">#REF!</definedName>
    <definedName name="etiFCrI">'[3]FCrI2001'!#REF!</definedName>
    <definedName name="ETIFGDI">#REF!</definedName>
    <definedName name="ETIFGI">#REF!</definedName>
    <definedName name="etiFIABS">#REF!</definedName>
    <definedName name="etiFIAF">'[2]FIBa2001'!#REF!</definedName>
    <definedName name="etiFIB">#REF!</definedName>
    <definedName name="etiFIBiS">'[4]FIBiS1999'!#REF!</definedName>
    <definedName name="ETIFIBS">#REF!</definedName>
    <definedName name="ETIFIC">#REF!</definedName>
    <definedName name="ETIFICK">#REF!</definedName>
    <definedName name="ETIFICR">#REF!</definedName>
    <definedName name="etiFICSF">'[3]FICSF2001'!#REF!</definedName>
    <definedName name="etiFID">'[2]FIBa2001'!#REF!</definedName>
    <definedName name="ETIFIDAL">#REF!</definedName>
    <definedName name="ETIFIDC">#REF!</definedName>
    <definedName name="etiFIDS">'[4]FIDS1999'!#REF!</definedName>
    <definedName name="ETIFIG">#REF!</definedName>
    <definedName name="etiFIGB">'[2]FIBa2001'!#REF!</definedName>
    <definedName name="ETIFIGC">#REF!</definedName>
    <definedName name="etiFIGeST">'[4]FIGEST1999'!#REF!</definedName>
    <definedName name="ETIFIGH">#REF!</definedName>
    <definedName name="etiFIGS">#REF!</definedName>
    <definedName name="ETIFIH">#REF!</definedName>
    <definedName name="ETIFIHP">#REF!</definedName>
    <definedName name="etiFIK">#REF!</definedName>
    <definedName name="ETIFILPJ">#REF!</definedName>
    <definedName name="ETIFIM">#REF!</definedName>
    <definedName name="ETIFIN">#REF!</definedName>
    <definedName name="ETIFIP">#REF!</definedName>
    <definedName name="ETIFIPAV">#REF!</definedName>
    <definedName name="etiFIPCF">'[2]FIPCF2001'!#REF!</definedName>
    <definedName name="etiFIPE">#REF!</definedName>
    <definedName name="ETIFIPM">#REF!</definedName>
    <definedName name="ETIFIPS">#REF!</definedName>
    <definedName name="etiFIPT">#REF!</definedName>
    <definedName name="ETIFIR">#REF!</definedName>
    <definedName name="ETIFIS">#REF!</definedName>
    <definedName name="etiFISAPS">'[4]FISAPS1999'!#REF!</definedName>
    <definedName name="etiFISB">#REF!</definedName>
    <definedName name="ETIFISD">#REF!</definedName>
    <definedName name="ETIFISE">#REF!</definedName>
    <definedName name="ETIFISG">#REF!</definedName>
    <definedName name="ETIFISI">#REF!</definedName>
    <definedName name="ETIFISN">#REF!</definedName>
    <definedName name="etiFISO">#REF!</definedName>
    <definedName name="etiFISS">'[4]FISS1999'!#REF!</definedName>
    <definedName name="etiFISURF">'[4]FISURF1999'!#REF!</definedName>
    <definedName name="ETIFIT">#REF!</definedName>
    <definedName name="etiFITAK">#REF!</definedName>
    <definedName name="ETIFITARCO">#REF!</definedName>
    <definedName name="ETIFITAV">#REF!</definedName>
    <definedName name="etiFITE">#REF!</definedName>
    <definedName name="ETIFITET">#REF!</definedName>
    <definedName name="etiFITr">#REF!</definedName>
    <definedName name="etiFITw">#REF!</definedName>
    <definedName name="ETIFIV">#REF!</definedName>
    <definedName name="etiFIWuK">'[4]FIWuK1999'!#REF!</definedName>
    <definedName name="ETIFMI">#REF!</definedName>
    <definedName name="ETIFMSI">#REF!</definedName>
    <definedName name="ETIFPI">#REF!</definedName>
    <definedName name="etiFSI">#REF!</definedName>
    <definedName name="ETIIS">#REF!</definedName>
    <definedName name="ETINE">#REF!</definedName>
    <definedName name="ETINO">#REF!</definedName>
    <definedName name="ETISU">#REF!</definedName>
    <definedName name="ETIUBI">#REF!</definedName>
    <definedName name="ETIUITS">#REF!</definedName>
    <definedName name="FERRARA">#REF!</definedName>
    <definedName name="FIRENZE">#REF!</definedName>
    <definedName name="FOGGIA">#REF!</definedName>
    <definedName name="FORLI">#REF!</definedName>
    <definedName name="Formato_intesta">#REF!</definedName>
    <definedName name="FRIULI_V.G.">#REF!</definedName>
    <definedName name="FROSINONE">#REF!</definedName>
    <definedName name="GENOVA">#REF!</definedName>
    <definedName name="GORIZIA">#REF!</definedName>
    <definedName name="GROSSETO">#REF!</definedName>
    <definedName name="IMPERIA">#REF!</definedName>
    <definedName name="INIZIOPR">#REF!</definedName>
    <definedName name="ISERNIA">#REF!</definedName>
    <definedName name="ISOLE">#REF!</definedName>
    <definedName name="ITALIA">#REF!</definedName>
    <definedName name="L_AQUILA">#REF!</definedName>
    <definedName name="LA_SPEZIA">#REF!</definedName>
    <definedName name="LATINA">#REF!</definedName>
    <definedName name="LAZIO">#REF!</definedName>
    <definedName name="LECCE">#REF!</definedName>
    <definedName name="LECCO">#REF!</definedName>
    <definedName name="LIGURIA">#REF!</definedName>
    <definedName name="LINEAR">#REF!</definedName>
    <definedName name="LIVORNO">#REF!</definedName>
    <definedName name="LODI">#REF!</definedName>
    <definedName name="LOMBARDIA">#REF!</definedName>
    <definedName name="LUCCA">#REF!</definedName>
    <definedName name="MACERATA">#REF!</definedName>
    <definedName name="MANTOVA">#REF!</definedName>
    <definedName name="MARCHE">#REF!</definedName>
    <definedName name="MASSA_CARRARA">#REF!</definedName>
    <definedName name="MATERA">#REF!</definedName>
    <definedName name="MESSINA">#REF!</definedName>
    <definedName name="MILANO">#REF!</definedName>
    <definedName name="MLINEAR">#REF!</definedName>
    <definedName name="MODENA">#REF!</definedName>
    <definedName name="MOLISE">#REF!</definedName>
    <definedName name="nACI">#REF!</definedName>
    <definedName name="nAECI">#REF!</definedName>
    <definedName name="nANTE">#REF!</definedName>
    <definedName name="NAPOLI">#REF!</definedName>
    <definedName name="nFASI">#REF!</definedName>
    <definedName name="nFCI">#REF!</definedName>
    <definedName name="nFCRI">'[3]FCrI2001'!#REF!</definedName>
    <definedName name="nFGI">#REF!</definedName>
    <definedName name="nFIABS">#REF!</definedName>
    <definedName name="nFIAF">#REF!</definedName>
    <definedName name="nFIB">#REF!</definedName>
    <definedName name="nFIBIS">'[4]FIBiS1999'!#REF!</definedName>
    <definedName name="nFIBS">#REF!</definedName>
    <definedName name="nFIC">#REF!</definedName>
    <definedName name="nFICK">#REF!</definedName>
    <definedName name="nFICr">#REF!</definedName>
    <definedName name="nFICSF">'[3]FICSF2001'!#REF!</definedName>
    <definedName name="nFID">'[2]FIBa2001'!#REF!</definedName>
    <definedName name="nFIDAL">#REF!</definedName>
    <definedName name="nFIdC">#REF!</definedName>
    <definedName name="nFIDS">'[4]FIDS1999'!#REF!</definedName>
    <definedName name="nFIG">#REF!</definedName>
    <definedName name="nFIGB">'[2]FIBa2001'!#REF!</definedName>
    <definedName name="nFIGC">#REF!</definedName>
    <definedName name="nFIGH">#REF!</definedName>
    <definedName name="nFIGS">#REF!</definedName>
    <definedName name="nFIH">#REF!</definedName>
    <definedName name="nFIHP">#REF!</definedName>
    <definedName name="nFIK">#REF!</definedName>
    <definedName name="nFILPJ">#REF!</definedName>
    <definedName name="nFILPJK">#REF!</definedName>
    <definedName name="nFIM">#REF!</definedName>
    <definedName name="nFIN">#REF!</definedName>
    <definedName name="nFIP">#REF!</definedName>
    <definedName name="nFIPAV">#REF!</definedName>
    <definedName name="nFIPE">#REF!</definedName>
    <definedName name="nFIPM">#REF!</definedName>
    <definedName name="nFIPS">#REF!</definedName>
    <definedName name="nFIPT">#REF!</definedName>
    <definedName name="nFIR">#REF!</definedName>
    <definedName name="nFIS">#REF!</definedName>
    <definedName name="nFISAPS">'[4]FISAPS1999'!#REF!</definedName>
    <definedName name="nFISB">#REF!</definedName>
    <definedName name="nFISD">#REF!</definedName>
    <definedName name="nFISE">#REF!</definedName>
    <definedName name="nFISG">#REF!</definedName>
    <definedName name="nFISI">#REF!</definedName>
    <definedName name="nFISN">#REF!</definedName>
    <definedName name="nFISO">#REF!</definedName>
    <definedName name="nFISS">'[4]FISS1999'!#REF!</definedName>
    <definedName name="nFIT">#REF!</definedName>
    <definedName name="nFITA">'[2]FITa2001'!#REF!</definedName>
    <definedName name="nFITAK">#REF!</definedName>
    <definedName name="nFITARC">#REF!</definedName>
    <definedName name="nFITARCO">#REF!</definedName>
    <definedName name="nFITAV">#REF!</definedName>
    <definedName name="nFITE">#REF!</definedName>
    <definedName name="nFITeT">#REF!</definedName>
    <definedName name="nFITr">#REF!</definedName>
    <definedName name="nFITw">#REF!</definedName>
    <definedName name="nFIV">#REF!</definedName>
    <definedName name="nFIWUK">'[4]FIWuK1999'!#REF!</definedName>
    <definedName name="nFMI">#REF!</definedName>
    <definedName name="nFMSI">#REF!</definedName>
    <definedName name="nFPI">#REF!</definedName>
    <definedName name="nFSI">#REF!</definedName>
    <definedName name="Nomi_Associate">#REF!</definedName>
    <definedName name="NORD_EST">#REF!</definedName>
    <definedName name="NORD_OVEST">#REF!</definedName>
    <definedName name="NOVARA">#REF!</definedName>
    <definedName name="NPAG">#REF!</definedName>
    <definedName name="nSURF">'[4]FISURF1999'!#REF!</definedName>
    <definedName name="nUITS">#REF!</definedName>
    <definedName name="NUORO">#REF!</definedName>
    <definedName name="ORISTANO">#REF!</definedName>
    <definedName name="PADOVA">#REF!</definedName>
    <definedName name="PALERMO">#REF!</definedName>
    <definedName name="PARMA">#REF!</definedName>
    <definedName name="PAVIA">#REF!</definedName>
    <definedName name="Penultima_colonna">#REF!</definedName>
    <definedName name="PERUGIA">#REF!</definedName>
    <definedName name="PESARO_URBINO">#REF!</definedName>
    <definedName name="PESCARA">#REF!</definedName>
    <definedName name="PIACENZA">#REF!</definedName>
    <definedName name="PIEMONTE">#REF!</definedName>
    <definedName name="PISA">#REF!</definedName>
    <definedName name="PISTOIA">#REF!</definedName>
    <definedName name="PORDENONE">#REF!</definedName>
    <definedName name="POTENZA">#REF!</definedName>
    <definedName name="PRATO">#REF!</definedName>
    <definedName name="PUGLIA">#REF!</definedName>
    <definedName name="QUATTROP">#REF!</definedName>
    <definedName name="Query2">#REF!</definedName>
    <definedName name="RAGUSA">#REF!</definedName>
    <definedName name="RAVENNA">#REF!</definedName>
    <definedName name="REGGIO_CALABRIA">#REF!</definedName>
    <definedName name="REGGIO_EMILIA">#REF!</definedName>
    <definedName name="RIETI">#REF!</definedName>
    <definedName name="RIGA1TIT">#REF!</definedName>
    <definedName name="RIGA3TIT">#REF!</definedName>
    <definedName name="RIMINI">#REF!</definedName>
    <definedName name="ROMA">#REF!</definedName>
    <definedName name="ROVIGO">#REF!</definedName>
    <definedName name="SALERNO">#REF!</definedName>
    <definedName name="SARDEGNA">#REF!</definedName>
    <definedName name="SASSARI">#REF!</definedName>
    <definedName name="SAVONA">#REF!</definedName>
    <definedName name="SICILIA">#REF!</definedName>
    <definedName name="SIENA">#REF!</definedName>
    <definedName name="SIRACUSA">#REF!</definedName>
    <definedName name="SONDRIO">#REF!</definedName>
    <definedName name="Stampa_NE">#REF!</definedName>
    <definedName name="STCE">#REF!</definedName>
    <definedName name="STIS">#REF!</definedName>
    <definedName name="STNE">#REF!</definedName>
    <definedName name="STNO">#REF!</definedName>
    <definedName name="STSU">#REF!</definedName>
    <definedName name="SUD">#REF!</definedName>
    <definedName name="TARANTO">#REF!</definedName>
    <definedName name="TERAMO">#REF!</definedName>
    <definedName name="TERNI">#REF!</definedName>
    <definedName name="TORINO">#REF!</definedName>
    <definedName name="TOSCANA">#REF!</definedName>
    <definedName name="Totale">#REF!</definedName>
    <definedName name="TRAPANI">#REF!</definedName>
    <definedName name="TRENTINO_A.A.">#REF!</definedName>
    <definedName name="TRENTO">#REF!</definedName>
    <definedName name="TREP">#REF!</definedName>
    <definedName name="TREVISO">#REF!</definedName>
    <definedName name="TRIESTE">#REF!</definedName>
    <definedName name="UDINE">#REF!</definedName>
    <definedName name="Ultima_colonna">#REF!</definedName>
    <definedName name="UMBRIA">#REF!</definedName>
    <definedName name="UNOP">#REF!</definedName>
    <definedName name="VALLE_D_AOSTA">#REF!</definedName>
    <definedName name="VARESE">#REF!</definedName>
    <definedName name="VENETO">#REF!</definedName>
    <definedName name="VENEZIA">#REF!</definedName>
    <definedName name="VERBANIA">#REF!</definedName>
    <definedName name="VERCELLI">#REF!</definedName>
    <definedName name="VERONA">#REF!</definedName>
    <definedName name="VIBO_VALENTIA">#REF!</definedName>
    <definedName name="VICENZA">#REF!</definedName>
    <definedName name="VITERBO">#REF!</definedName>
  </definedNames>
  <calcPr fullCalcOnLoad="1"/>
</workbook>
</file>

<file path=xl/sharedStrings.xml><?xml version="1.0" encoding="utf-8"?>
<sst xmlns="http://schemas.openxmlformats.org/spreadsheetml/2006/main" count="1791" uniqueCount="569">
  <si>
    <t>Totale</t>
  </si>
  <si>
    <t>-</t>
  </si>
  <si>
    <t xml:space="preserve"> </t>
  </si>
  <si>
    <t>Baseball - Softball</t>
  </si>
  <si>
    <t>Bocce</t>
  </si>
  <si>
    <t>Calcio</t>
  </si>
  <si>
    <t>Canoa - Kayak</t>
  </si>
  <si>
    <t>Canottaggio</t>
  </si>
  <si>
    <t>Ciclismo</t>
  </si>
  <si>
    <t>Cronometraggio Sportivo</t>
  </si>
  <si>
    <t>Ginnastica</t>
  </si>
  <si>
    <t>Golf</t>
  </si>
  <si>
    <t>Handball/Pallamano</t>
  </si>
  <si>
    <t>Hockey (prato/indoor)</t>
  </si>
  <si>
    <t>Hockey e Pattinaggio a rotelle</t>
  </si>
  <si>
    <t>Motociclismo</t>
  </si>
  <si>
    <t>Motonautica</t>
  </si>
  <si>
    <t>Nuoto</t>
  </si>
  <si>
    <t>Pallacanestro</t>
  </si>
  <si>
    <t>Pallavolo</t>
  </si>
  <si>
    <t>Pugilato</t>
  </si>
  <si>
    <t>Rugby</t>
  </si>
  <si>
    <t>Scherma</t>
  </si>
  <si>
    <t>Tennis</t>
  </si>
  <si>
    <t>Tennistavolo</t>
  </si>
  <si>
    <t>Tiro a Segno</t>
  </si>
  <si>
    <t>Tiro a Volo</t>
  </si>
  <si>
    <t>Vela</t>
  </si>
  <si>
    <t>SPORT</t>
  </si>
  <si>
    <t>Variazioni percentuali</t>
  </si>
  <si>
    <t>Operatori territoriali</t>
  </si>
  <si>
    <t>VALORI ASSOLUTI</t>
  </si>
  <si>
    <t>Società sportive (c)</t>
  </si>
  <si>
    <t>Operatori territoriali (d)</t>
  </si>
  <si>
    <t>Praticanti tesserati</t>
  </si>
  <si>
    <t>VARIAZIONI PERCENTUALI</t>
  </si>
  <si>
    <t>Società sportive</t>
  </si>
  <si>
    <t xml:space="preserve">  Federazioni sportive nazionali</t>
  </si>
  <si>
    <t>Discipline associate (b)</t>
  </si>
  <si>
    <t>Badminton</t>
  </si>
  <si>
    <t>Bridge</t>
  </si>
  <si>
    <t>Cricket</t>
  </si>
  <si>
    <t>Dama</t>
  </si>
  <si>
    <t>Kendo</t>
  </si>
  <si>
    <t>Scacchi</t>
  </si>
  <si>
    <t>Bowling</t>
  </si>
  <si>
    <t>Squash</t>
  </si>
  <si>
    <t>Surfing</t>
  </si>
  <si>
    <t>Taekwondo</t>
  </si>
  <si>
    <t>Triathlon</t>
  </si>
  <si>
    <t>Twirling</t>
  </si>
  <si>
    <t xml:space="preserve">Totale </t>
  </si>
  <si>
    <t>GENERALE</t>
  </si>
  <si>
    <t>(b)</t>
  </si>
  <si>
    <t xml:space="preserve">                                 </t>
  </si>
  <si>
    <t>(b) I tecnici possono svolgere anche funzioni di ufficiali di gara.</t>
  </si>
  <si>
    <t>OrdOrig</t>
  </si>
  <si>
    <t>ITALIA</t>
  </si>
  <si>
    <t>REGIONI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</si>
  <si>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</si>
  <si>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</si>
  <si>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</si>
  <si>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</si>
  <si>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</si>
  <si>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</si>
  <si>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</si>
  <si>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</si>
  <si>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</si>
  <si>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</si>
  <si>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</si>
  <si>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</si>
  <si>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</si>
  <si>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</si>
  <si>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</si>
  <si>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</si>
  <si>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</si>
  <si>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</si>
  <si>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</si>
  <si>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</si>
  <si>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</si>
  <si>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</si>
  <si>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Maschi</t>
  </si>
  <si>
    <t>Femmine</t>
  </si>
  <si>
    <t>3-5 anni</t>
  </si>
  <si>
    <t>6-10</t>
  </si>
  <si>
    <t xml:space="preserve">11-14 </t>
  </si>
  <si>
    <t xml:space="preserve">15-17                                 </t>
  </si>
  <si>
    <t xml:space="preserve">18-19                                 </t>
  </si>
  <si>
    <t xml:space="preserve">20-24                                 </t>
  </si>
  <si>
    <t xml:space="preserve">25-34                                 </t>
  </si>
  <si>
    <t xml:space="preserve">35-44                                 </t>
  </si>
  <si>
    <t xml:space="preserve">45-54                                 </t>
  </si>
  <si>
    <t xml:space="preserve">55-59                                 </t>
  </si>
  <si>
    <t xml:space="preserve">60-64                                 </t>
  </si>
  <si>
    <t xml:space="preserve">65 e più                                 </t>
  </si>
  <si>
    <t xml:space="preserve">Laurea            </t>
  </si>
  <si>
    <t>Licenza media superiore</t>
  </si>
  <si>
    <t>Licenza media inferiore</t>
  </si>
  <si>
    <t>Biella</t>
  </si>
  <si>
    <t>Lodi</t>
  </si>
  <si>
    <t>Lecco</t>
  </si>
  <si>
    <t>Rimini</t>
  </si>
  <si>
    <t>Crotone</t>
  </si>
  <si>
    <t>Prato</t>
  </si>
  <si>
    <t>Vibo Valentia</t>
  </si>
  <si>
    <t>PROVINCE</t>
  </si>
  <si>
    <t>SESSO</t>
  </si>
  <si>
    <t>11-14</t>
  </si>
  <si>
    <t>15-17</t>
  </si>
  <si>
    <t>18-19</t>
  </si>
  <si>
    <t>20-24</t>
  </si>
  <si>
    <t>25-34</t>
  </si>
  <si>
    <t>35-44</t>
  </si>
  <si>
    <t>45-54</t>
  </si>
  <si>
    <t>55-59</t>
  </si>
  <si>
    <t>60-64</t>
  </si>
  <si>
    <t>65-74</t>
  </si>
  <si>
    <t>75 e più</t>
  </si>
  <si>
    <t>Laurea</t>
  </si>
  <si>
    <t xml:space="preserve">Tavola 7.1 - </t>
  </si>
  <si>
    <t>Tavola 7.8 -</t>
  </si>
  <si>
    <t xml:space="preserve">                     </t>
  </si>
  <si>
    <t xml:space="preserve">Tavola 7.9 - </t>
  </si>
  <si>
    <t xml:space="preserve">Tavola 7.10 - </t>
  </si>
  <si>
    <t xml:space="preserve">                         </t>
  </si>
  <si>
    <t xml:space="preserve">Tavola 7.13 - </t>
  </si>
  <si>
    <t xml:space="preserve">                      </t>
  </si>
  <si>
    <t xml:space="preserve">Tavola 7.14 - </t>
  </si>
  <si>
    <t xml:space="preserve">Tavola 7.15 - </t>
  </si>
  <si>
    <t>Handball, Pallamano</t>
  </si>
  <si>
    <t>Atletica leggera</t>
  </si>
  <si>
    <t>Aeronautica sportiva</t>
  </si>
  <si>
    <t>Automobilismo sportivo</t>
  </si>
  <si>
    <t>Cronometraggio sportivo</t>
  </si>
  <si>
    <t>Medicina sportiva</t>
  </si>
  <si>
    <t>(a) I dati per titolo di studio sono calcolati per la popolazione di 6 anni e più.</t>
  </si>
  <si>
    <t xml:space="preserve">Tavola 7.2 - </t>
  </si>
  <si>
    <t>DISCIPLINE ASSOCIATE</t>
  </si>
  <si>
    <t>99/97</t>
  </si>
  <si>
    <t>Giochi e sport tradizionali</t>
  </si>
  <si>
    <t>SOCIETA'       OPERATORI PRATICANTI</t>
  </si>
  <si>
    <t>Lazio (a)</t>
  </si>
  <si>
    <t>(a) Nella spesa per automobilismo e motociclismo è compresa anche la spesa per la motonautica.</t>
  </si>
  <si>
    <t>2001/99</t>
  </si>
  <si>
    <r>
      <t xml:space="preserve">Tavola 7.6 - Operatori sportivi delle discipline associate - Anno 2001 </t>
    </r>
    <r>
      <rPr>
        <sz val="9"/>
        <rFont val="Arial"/>
        <family val="2"/>
      </rPr>
      <t>(a)</t>
    </r>
  </si>
  <si>
    <r>
      <t>Tavola 7.7 - Praticanti tesserati delle discipline associate - Anno 1997, 1999, 2001</t>
    </r>
    <r>
      <rPr>
        <sz val="9"/>
        <rFont val="Arial"/>
        <family val="2"/>
      </rPr>
      <t xml:space="preserve"> (a)</t>
    </r>
  </si>
  <si>
    <t>Aosta</t>
  </si>
  <si>
    <t>Alessandria</t>
  </si>
  <si>
    <t>Asti</t>
  </si>
  <si>
    <t>Cuneo</t>
  </si>
  <si>
    <t>Novara</t>
  </si>
  <si>
    <t>Torino</t>
  </si>
  <si>
    <t>Vercelli</t>
  </si>
  <si>
    <t>Bergamo</t>
  </si>
  <si>
    <t>Brescia</t>
  </si>
  <si>
    <t>Como</t>
  </si>
  <si>
    <t>Cremona</t>
  </si>
  <si>
    <t>Mantova</t>
  </si>
  <si>
    <t>Milano</t>
  </si>
  <si>
    <t>Pavia</t>
  </si>
  <si>
    <t>Sondrio</t>
  </si>
  <si>
    <t>Varese</t>
  </si>
  <si>
    <t>Belluno</t>
  </si>
  <si>
    <t>Padova</t>
  </si>
  <si>
    <t>Rovigo</t>
  </si>
  <si>
    <t>Treviso</t>
  </si>
  <si>
    <t>Venezia</t>
  </si>
  <si>
    <t>Verona</t>
  </si>
  <si>
    <t>Vicenza</t>
  </si>
  <si>
    <t>Gorizia</t>
  </si>
  <si>
    <t>Pordenone</t>
  </si>
  <si>
    <t>Trieste</t>
  </si>
  <si>
    <t>Udine</t>
  </si>
  <si>
    <t>Genova</t>
  </si>
  <si>
    <t>Imperia</t>
  </si>
  <si>
    <t>La Spezia</t>
  </si>
  <si>
    <t>Savona</t>
  </si>
  <si>
    <t>Bologna</t>
  </si>
  <si>
    <t>Ferrara</t>
  </si>
  <si>
    <t>Modena</t>
  </si>
  <si>
    <t>Parma</t>
  </si>
  <si>
    <t>Piacenza</t>
  </si>
  <si>
    <t>Ravenna</t>
  </si>
  <si>
    <t>Reggio nell'Emilia</t>
  </si>
  <si>
    <t>Arezzo</t>
  </si>
  <si>
    <t>Firenze</t>
  </si>
  <si>
    <t>Grosseto</t>
  </si>
  <si>
    <t>Livorno</t>
  </si>
  <si>
    <t>Lucca</t>
  </si>
  <si>
    <t>Pisa</t>
  </si>
  <si>
    <t>Pistoia</t>
  </si>
  <si>
    <t>Siena</t>
  </si>
  <si>
    <t>Perugia</t>
  </si>
  <si>
    <t>Terni</t>
  </si>
  <si>
    <t>Ancona</t>
  </si>
  <si>
    <t>Ascoli Piceno</t>
  </si>
  <si>
    <t>Macerata</t>
  </si>
  <si>
    <t>Frosinone</t>
  </si>
  <si>
    <t>Latina</t>
  </si>
  <si>
    <t>Rieti</t>
  </si>
  <si>
    <t>Roma</t>
  </si>
  <si>
    <t>Viterbo</t>
  </si>
  <si>
    <t>Chieti</t>
  </si>
  <si>
    <t>L'Aquila</t>
  </si>
  <si>
    <t>Pescara</t>
  </si>
  <si>
    <t>Teramo</t>
  </si>
  <si>
    <t>Campobasso</t>
  </si>
  <si>
    <t>Isernia</t>
  </si>
  <si>
    <t>Avellino</t>
  </si>
  <si>
    <t>Benevento</t>
  </si>
  <si>
    <t>Caserta</t>
  </si>
  <si>
    <t>Napoli</t>
  </si>
  <si>
    <t>Salerno</t>
  </si>
  <si>
    <t>Bari</t>
  </si>
  <si>
    <t>Brindisi</t>
  </si>
  <si>
    <t>Foggia</t>
  </si>
  <si>
    <t>Lecce</t>
  </si>
  <si>
    <t>Taranto</t>
  </si>
  <si>
    <t>Matera</t>
  </si>
  <si>
    <t>Potenza</t>
  </si>
  <si>
    <t>Catanzaro</t>
  </si>
  <si>
    <t>Cosenza</t>
  </si>
  <si>
    <t>Reggio di Calabria</t>
  </si>
  <si>
    <t>Agrigento</t>
  </si>
  <si>
    <t>Caltanissetta</t>
  </si>
  <si>
    <t>Catania</t>
  </si>
  <si>
    <t>Enna</t>
  </si>
  <si>
    <t>Messina</t>
  </si>
  <si>
    <t>Palermo</t>
  </si>
  <si>
    <t>Ragusa</t>
  </si>
  <si>
    <t>Siracusa</t>
  </si>
  <si>
    <t>Trapani</t>
  </si>
  <si>
    <t>Cagliari</t>
  </si>
  <si>
    <t>Nuoro</t>
  </si>
  <si>
    <t>Oristano</t>
  </si>
  <si>
    <t>Sassari</t>
  </si>
  <si>
    <t xml:space="preserve">Verbano-Cusio-Ossola </t>
  </si>
  <si>
    <t>Forlì-Cesena</t>
  </si>
  <si>
    <t>Massa-Carrara</t>
  </si>
  <si>
    <t>Pesaro e Urbino</t>
  </si>
  <si>
    <t>I T A L I A</t>
  </si>
  <si>
    <t>Palla pugno</t>
  </si>
  <si>
    <t>Surfing (b)</t>
  </si>
  <si>
    <t>Dama (b)</t>
  </si>
  <si>
    <t>Twirling (b)</t>
  </si>
  <si>
    <t xml:space="preserve">    </t>
  </si>
  <si>
    <t>(d) Dati 1997</t>
  </si>
  <si>
    <t>(c) Cfr. stessa nota alla pagina precedente.</t>
  </si>
  <si>
    <t>(b) Dati 1999.</t>
  </si>
  <si>
    <t>(c) Dati 1997.</t>
  </si>
  <si>
    <r>
      <t>Tavola 7.5 - Società sportive delle discipline associate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- Anni 1997, 1999 e 2001 </t>
    </r>
    <r>
      <rPr>
        <sz val="9"/>
        <rFont val="Arial"/>
        <family val="2"/>
      </rPr>
      <t>(a)</t>
    </r>
  </si>
  <si>
    <t>Nord</t>
  </si>
  <si>
    <t>Centro</t>
  </si>
  <si>
    <t>Mezzogiorno</t>
  </si>
  <si>
    <t>Dirigenti societari</t>
  </si>
  <si>
    <t>Tecnici (c)</t>
  </si>
  <si>
    <t>Ufficiali di gara</t>
  </si>
  <si>
    <t>(a)</t>
  </si>
  <si>
    <t xml:space="preserve">(c) </t>
  </si>
  <si>
    <t xml:space="preserve">(a) </t>
  </si>
  <si>
    <t>(c)</t>
  </si>
  <si>
    <t xml:space="preserve"> (a)</t>
  </si>
  <si>
    <t>Tecnici (b)</t>
  </si>
  <si>
    <t>Per 100.000 abitanti (b)</t>
  </si>
  <si>
    <t xml:space="preserve">(b) </t>
  </si>
  <si>
    <t>Per 100.000 abitanti (a)</t>
  </si>
  <si>
    <t>Pallaca-nestro</t>
  </si>
  <si>
    <t>Automobilismo e motociclismo</t>
  </si>
  <si>
    <t>Corse di cavalli</t>
  </si>
  <si>
    <t>Sport invernali</t>
  </si>
  <si>
    <t>Concorsi ippici</t>
  </si>
  <si>
    <t>Nuoto e pallanuoto</t>
  </si>
  <si>
    <t>Altri sport</t>
  </si>
  <si>
    <t>Capoluoghi di provincia</t>
  </si>
  <si>
    <t>Altri comuni</t>
  </si>
  <si>
    <t>Capoluoghi di provicia</t>
  </si>
  <si>
    <r>
      <t xml:space="preserve">Tavola 7.4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</t>
    </r>
  </si>
  <si>
    <t xml:space="preserve">Tavola 7.16 - </t>
  </si>
  <si>
    <t xml:space="preserve">Tavola 7.17 - </t>
  </si>
  <si>
    <t xml:space="preserve">Tavola 7.18 - </t>
  </si>
  <si>
    <t>Caccia</t>
  </si>
  <si>
    <t>TITOLI DI STUDIO (a)</t>
  </si>
  <si>
    <t>Licenza elementare - Nessun titolo di studio</t>
  </si>
  <si>
    <t>RIPARTIZIONI GEOGRAFICHE</t>
  </si>
  <si>
    <t>Sud</t>
  </si>
  <si>
    <t>Isole</t>
  </si>
  <si>
    <t>6-10 anni</t>
  </si>
  <si>
    <t>TITOLI DI STUDIO</t>
  </si>
  <si>
    <t>(a) Cfr. stessa nota alla tavola 7.5.</t>
  </si>
  <si>
    <t>Tecnici</t>
  </si>
  <si>
    <t>Valori assoluti</t>
  </si>
  <si>
    <t>Pesi e cultura fisica</t>
  </si>
  <si>
    <t>Pentathlon moderno</t>
  </si>
  <si>
    <t>Pesca sportiva - Attività subacquee</t>
  </si>
  <si>
    <t>Sci nautico</t>
  </si>
  <si>
    <t>Sport disabili</t>
  </si>
  <si>
    <t>Sport equestri</t>
  </si>
  <si>
    <t>Sport ghiaccio</t>
  </si>
  <si>
    <t>Tiro con l'arco</t>
  </si>
  <si>
    <t>Tiro a segno</t>
  </si>
  <si>
    <t>Tiro a volo</t>
  </si>
  <si>
    <r>
      <t>Fonte:</t>
    </r>
    <r>
      <rPr>
        <sz val="7"/>
        <rFont val="Arial"/>
        <family val="2"/>
      </rPr>
      <t xml:space="preserve"> Coni - Comitato olimpico nazionale italiano - Ufficio documentazione e informazione</t>
    </r>
  </si>
  <si>
    <t>Aero club d'Italia (Aeroclub)</t>
  </si>
  <si>
    <t>Fed. it. di atletica leggera</t>
  </si>
  <si>
    <t>Automobil club d'Italia (Scuderie auto-karting)</t>
  </si>
  <si>
    <t>Fed it. badminton</t>
  </si>
  <si>
    <t>Fed. It. baseball softball</t>
  </si>
  <si>
    <t>Fed. it. bocce</t>
  </si>
  <si>
    <t>Discipl.armi sportive-caccia</t>
  </si>
  <si>
    <t>Fed. it. gioco calcio</t>
  </si>
  <si>
    <t>Fed. it. canoa e kayak</t>
  </si>
  <si>
    <t>Fed. it. canottaggio</t>
  </si>
  <si>
    <t>Fed. ciclistica italiana</t>
  </si>
  <si>
    <t>Fed.  italiana cronometristi (Associazioni)</t>
  </si>
  <si>
    <t>Fed. ginnastica d'talia</t>
  </si>
  <si>
    <t>Fed. it. golf (Circoli)</t>
  </si>
  <si>
    <t>Fed. it. gioco handball</t>
  </si>
  <si>
    <t>Fed. it. hockey</t>
  </si>
  <si>
    <t>Fed. it. hockey e pattinaggio</t>
  </si>
  <si>
    <t>Fed.it.judo,lotta,kar.,arti marz.</t>
  </si>
  <si>
    <t>Fed.it.pesi e cultura fisica</t>
  </si>
  <si>
    <t>Fed. medico sportiva italiana (Associazioni)</t>
  </si>
  <si>
    <t>Fed. motociclistica italiana (Motoclub)</t>
  </si>
  <si>
    <t>Fed. it. motonautica</t>
  </si>
  <si>
    <t>Fed. it. nuoto</t>
  </si>
  <si>
    <t>Fed. it. pallacanestro</t>
  </si>
  <si>
    <t>Fed. it. pallavolo</t>
  </si>
  <si>
    <t>Fed. it. pentathlon moderno</t>
  </si>
  <si>
    <t>Fed. pesca sportiva</t>
  </si>
  <si>
    <t>Fed. pugilistica italiana</t>
  </si>
  <si>
    <t>Fed. it. rugby</t>
  </si>
  <si>
    <t>Fed. it. scherma</t>
  </si>
  <si>
    <t>Fed. it. sci nautico</t>
  </si>
  <si>
    <t>Fed. it. sport disabili</t>
  </si>
  <si>
    <t>Fed. it. sport equestri (Enti affiliati)</t>
  </si>
  <si>
    <t>Fed. it. sport del ghiaccio</t>
  </si>
  <si>
    <t>Fed. it. sport invernali</t>
  </si>
  <si>
    <t>Fed. it. tennis</t>
  </si>
  <si>
    <t>Fed. it. tennistavolo</t>
  </si>
  <si>
    <t>Fed. it. tiro con l' arco</t>
  </si>
  <si>
    <t>Unione italiana tiro a segno (Sezioni)</t>
  </si>
  <si>
    <t>Fed. it. tiro a volo</t>
  </si>
  <si>
    <t>Fed. it. vela</t>
  </si>
  <si>
    <t>Discipl.armi sportive-caccia (d)</t>
  </si>
  <si>
    <t>Automobil club d'Italia</t>
  </si>
  <si>
    <t xml:space="preserve">
Fed. it. hockey e pattinaggio</t>
  </si>
  <si>
    <t>Judo,lotta,kar.,Arti marz.</t>
  </si>
  <si>
    <t xml:space="preserve">
Fed. pesca sportiva</t>
  </si>
  <si>
    <t>Aero club d'Italia (tess. volo motore e vela, volo da diporto o sportivo,  paracad. sp., aeromod., aerostatica)</t>
  </si>
  <si>
    <t>Federazione italiana di atletica leggera (tess. sett. agonisti, sett. promozionale)</t>
  </si>
  <si>
    <t>Automobil club d'Italia (concorrente auto, conduttore auto, conc./cond. auto, conc. karting, conc./cond. karting)</t>
  </si>
  <si>
    <t>Federazione italiana bocce (tesserati raffa, volo, petanque)</t>
  </si>
  <si>
    <t>Federazione Italiana Baseball Softball (tesserati)</t>
  </si>
  <si>
    <t>Discipl.armi sportive-Caccia</t>
  </si>
  <si>
    <t>Discipl.armi sportive-Caccia(c)</t>
  </si>
  <si>
    <t>Federazione italiana gioco calcio (professionisti, non profess., giovani)</t>
  </si>
  <si>
    <t>Federazione italiana canoa e kayak (tesserati)</t>
  </si>
  <si>
    <t>Federazione italiana canottaggio (tess. agonisti, att. amatoriale)</t>
  </si>
  <si>
    <t>Federazione ciclistica italiana (tess. agonisti, att. giovanile, ciclo-turisti, ciclo amatori)</t>
  </si>
  <si>
    <t>Federazione italiana cronometristi (vedi operatori)</t>
  </si>
  <si>
    <t>Federazione ginnastica d'Italia (tess. agonisti, ginnastica generale)</t>
  </si>
  <si>
    <t>Federazione italiana golf (tess. agonisti, tess. campi pratica)</t>
  </si>
  <si>
    <t>Federazione italiana gioco handball (tess. agonisti, att. promozionale)</t>
  </si>
  <si>
    <t>Federazione italiana hockey (Tesserati)</t>
  </si>
  <si>
    <t>Federazione italiana hockey e pattinaggio (tess. agonisti, amatori)</t>
  </si>
  <si>
    <t>Judo,lotta,kar.,arti marz.</t>
  </si>
  <si>
    <t>Federazione medico sportiva italiana (vedi operatori)</t>
  </si>
  <si>
    <t>Federazione motociclistica italiana (tess. agonisti, non agonisti, att. amatoriale-turistica)</t>
  </si>
  <si>
    <t>Federazione italiana motonautica (tess. lic. pilota, lic. modellista, att. amatoriale)</t>
  </si>
  <si>
    <t>Federazione italiana nuoto (tess. agonisti)</t>
  </si>
  <si>
    <t>Federazione italiana pallacanestro (tess. agonisti, minibasket)</t>
  </si>
  <si>
    <r>
      <t xml:space="preserve">Fonte: </t>
    </r>
    <r>
      <rPr>
        <sz val="7"/>
        <rFont val="Arial"/>
        <family val="2"/>
      </rPr>
      <t>Coni - Comitato olimpico nazionale italiano - Ufficio documentazione e informazione</t>
    </r>
  </si>
  <si>
    <r>
      <t xml:space="preserve">Fonte: </t>
    </r>
    <r>
      <rPr>
        <sz val="7"/>
        <rFont val="Arial"/>
        <family val="2"/>
      </rPr>
      <t xml:space="preserve"> Siae- Società italiana autori ed editori.</t>
    </r>
  </si>
  <si>
    <r>
      <t>Fonte</t>
    </r>
    <r>
      <rPr>
        <sz val="7"/>
        <rFont val="Arial"/>
        <family val="2"/>
      </rPr>
      <t>: elaborazioni Istat su dati  Siae- Società italiana autori ed editori.</t>
    </r>
  </si>
  <si>
    <r>
      <t>Fonte:</t>
    </r>
    <r>
      <rPr>
        <sz val="7"/>
        <rFont val="Arial"/>
        <family val="2"/>
      </rPr>
      <t xml:space="preserve"> elaborazioni Istat su dati  Siae- Società italiana autori ed editori.</t>
    </r>
  </si>
  <si>
    <r>
      <t>Fonte</t>
    </r>
    <r>
      <rPr>
        <sz val="7"/>
        <rFont val="Arial"/>
        <family val="2"/>
      </rPr>
      <t>: elaborazioni Istat su dati  Siae - Società italiana autori ed editori.</t>
    </r>
  </si>
  <si>
    <t>Federazione italiana pallavolo   (tess. agonisti)</t>
  </si>
  <si>
    <t>Federazione italiana pentathlon moderno (tesserati)</t>
  </si>
  <si>
    <t>Federazione italiana pesca sportiva e attività subacquee (tess. adulti, sett. giovanile)</t>
  </si>
  <si>
    <t xml:space="preserve"> Federazione pugilistica italiana (professionisti, non profess., att. giovanile)</t>
  </si>
  <si>
    <t>Federazione italiana rugby (tess. agonisti, propaganda)</t>
  </si>
  <si>
    <t>Federazione italiana scherma (tess. agonisti, propaganda, soci)</t>
  </si>
  <si>
    <t>Federazione italiana sci nautico (tess. agonisti, soci)</t>
  </si>
  <si>
    <t>Federazione italiana sport disabili (tesserati)</t>
  </si>
  <si>
    <t>Federazione italiana sport equestri (tess. agonisti, non agonisti)</t>
  </si>
  <si>
    <t>Federazione italiana sport del ghiaccio (tess. hockey, velocità, artistico, curling, stock-birilli)</t>
  </si>
  <si>
    <t>Federazione italiana sport invernali (tesserati agonisti)</t>
  </si>
  <si>
    <t>Federazione italiana tennis (tess. agonisti, amatori)</t>
  </si>
  <si>
    <t>Federazione italiana tennistavolo (tess. agonisti)</t>
  </si>
  <si>
    <t>Federazione italiana tiro con l'arco (tess. agonisti)</t>
  </si>
  <si>
    <t>Unione italiana tiro a segno (tess. agonisti, giovanissimi, att. amatoriale)</t>
  </si>
  <si>
    <t>Federazione italiana tiro a volo (tess. agonisti di vertice)</t>
  </si>
  <si>
    <t>Federazione italiana vela (tess. agonisti, att. giovanile)</t>
  </si>
  <si>
    <t>Arrampicata sportiva</t>
  </si>
  <si>
    <t>Canottaggio sedile fisso</t>
  </si>
  <si>
    <t>Danza sportiva</t>
  </si>
  <si>
    <t>Palla tamburello</t>
  </si>
  <si>
    <t>Pallone elastico (c)</t>
  </si>
  <si>
    <t>Sport orientamento</t>
  </si>
  <si>
    <t>Sport silenziosi</t>
  </si>
  <si>
    <t>Turismo equestre (d)</t>
  </si>
  <si>
    <t>Wushu kung fu</t>
  </si>
  <si>
    <t>Fed. arrampicata sportiva italiana</t>
  </si>
  <si>
    <t>Fed. it. gioco bridge  (circoli)</t>
  </si>
  <si>
    <t>Fed. it. canottaggio sedile fisso</t>
  </si>
  <si>
    <t>Fed.cricket italiana</t>
  </si>
  <si>
    <t>Fed. it. dama</t>
  </si>
  <si>
    <t>Fed. it. danza sportiva (associazioni)</t>
  </si>
  <si>
    <t>Fed. it. giochi e sport tradizionali</t>
  </si>
  <si>
    <t>Fed. it. kendo</t>
  </si>
  <si>
    <t>Fed. it. palla tamburello</t>
  </si>
  <si>
    <t>Fed. scacchistica italiana  (circoli)</t>
  </si>
  <si>
    <t>Fed. it. sport bowling (associazioni sportive)</t>
  </si>
  <si>
    <t>Fed. it. sport orientamento</t>
  </si>
  <si>
    <t>Fed. it. sport silenziosi</t>
  </si>
  <si>
    <t>Fed. it. giuoco squash</t>
  </si>
  <si>
    <t>Fed. it. surfing</t>
  </si>
  <si>
    <t>Associazione nazionale turismo equestre (enti)</t>
  </si>
  <si>
    <t>Fed. it. twirling</t>
  </si>
  <si>
    <t>Fed. it. wushu kung fu</t>
  </si>
  <si>
    <t xml:space="preserve">Pallone elstico (c) </t>
  </si>
  <si>
    <t>Turismo equestre(d)</t>
  </si>
  <si>
    <t>Fed. it. gioco bridge</t>
  </si>
  <si>
    <t>Fed. cricket italiana</t>
  </si>
  <si>
    <t>Fed. it. danza sportiva</t>
  </si>
  <si>
    <t>Fed. italiana kendo</t>
  </si>
  <si>
    <t>Fed. it. palla pugno</t>
  </si>
  <si>
    <t>Fed. scacchistica italiana</t>
  </si>
  <si>
    <t>Fed. it. sport bowling</t>
  </si>
  <si>
    <t xml:space="preserve">Fed. it. wushu kung fu </t>
  </si>
  <si>
    <t>Pallone elastico</t>
  </si>
  <si>
    <t xml:space="preserve">Turismo equestre (c) </t>
  </si>
  <si>
    <t>Federazione arrampicata sportiva italiana (tess. agonisti, amatori)</t>
  </si>
  <si>
    <t>Federazione italiana gioco bridge (tesserati)</t>
  </si>
  <si>
    <t>Federazione italiana canottaggio sedile fisso (tesserati agonisti, amatori)</t>
  </si>
  <si>
    <t>Federazione cricket italiana (tess. agonisti, pre-agonisti)</t>
  </si>
  <si>
    <t>Federazione italiana dama (tesserati agonisti, amatori)</t>
  </si>
  <si>
    <t>Federazione italiana danza sportiva (tess. atleti, soci ordinari, att. propedeutica)</t>
  </si>
  <si>
    <t>Federazione italiana kendo (tesserati agonisti, amatori)</t>
  </si>
  <si>
    <t>Federazione italiana palla tamburello (tesserati)</t>
  </si>
  <si>
    <t>Federazione italiana pallone elastico (tesserati)</t>
  </si>
  <si>
    <t>Federazione scacchistica italiana (soci, maestri)</t>
  </si>
  <si>
    <t>Federazione italiana sport bowling (tesserati)</t>
  </si>
  <si>
    <t>Federazione italiana sport orientamento (tesserati agonisti, non agonisti)</t>
  </si>
  <si>
    <t>Federazione italiana sport silenziosi (tesserati)</t>
  </si>
  <si>
    <t>Federazione italiana giuoco squash (tesserati agonisti, amatori)</t>
  </si>
  <si>
    <t>Federazione italiana surfing (tesserati agonisti, soci sostenitori)</t>
  </si>
  <si>
    <t>Federazione italiana twirling (tess. agonisti, promozionali, amatori)</t>
  </si>
  <si>
    <t>Federazione italiana wushu kung fu (tess. agonisti, soci)</t>
  </si>
  <si>
    <r>
      <t xml:space="preserve">Tavola 7.11 - Spesa del pubblico per genere di sport e regione - Anno 2000 </t>
    </r>
    <r>
      <rPr>
        <i/>
        <sz val="9"/>
        <rFont val="Arial"/>
        <family val="2"/>
      </rPr>
      <t>(in euro)</t>
    </r>
  </si>
  <si>
    <r>
      <t xml:space="preserve">Tavola 7.12 - Spesa del pubblico per genere di sport e regione - Anno 2001 </t>
    </r>
    <r>
      <rPr>
        <i/>
        <sz val="9"/>
        <rFont val="Arial"/>
        <family val="2"/>
      </rPr>
      <t>(in euro)</t>
    </r>
  </si>
  <si>
    <r>
      <t>Tavola 7.3 - Operatori sportivi delle federazioni sportive nazionali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Anno 2001</t>
    </r>
    <r>
      <rPr>
        <sz val="9"/>
        <rFont val="Arial"/>
        <family val="2"/>
      </rPr>
      <t xml:space="preserve"> (a)</t>
    </r>
  </si>
  <si>
    <r>
      <t>Tavola 7.4 - Praticanti tesserati delle federazioni sportive nazionali - Anni 1997,1999, 2001</t>
    </r>
    <r>
      <rPr>
        <sz val="9"/>
        <rFont val="Arial"/>
        <family val="2"/>
      </rPr>
      <t xml:space="preserve"> (a)</t>
    </r>
  </si>
  <si>
    <t xml:space="preserve">Sigla (b)
</t>
  </si>
  <si>
    <t xml:space="preserve">Federazione
</t>
  </si>
  <si>
    <t xml:space="preserve">Totale
</t>
  </si>
  <si>
    <t xml:space="preserve">Sigla
</t>
  </si>
  <si>
    <t xml:space="preserve">Valori assoluti
</t>
  </si>
  <si>
    <t xml:space="preserve">N.
</t>
  </si>
  <si>
    <t xml:space="preserve">Calcio
</t>
  </si>
  <si>
    <t xml:space="preserve">Pallavolo
</t>
  </si>
  <si>
    <t xml:space="preserve">Tennis
</t>
  </si>
  <si>
    <t xml:space="preserve">Pugilato
</t>
  </si>
  <si>
    <t xml:space="preserve">Ciclismo
</t>
  </si>
  <si>
    <t xml:space="preserve">Rugby
</t>
  </si>
  <si>
    <t xml:space="preserve">Baseball
</t>
  </si>
  <si>
    <t xml:space="preserve">Altri sport
</t>
  </si>
  <si>
    <t xml:space="preserve">Sport invernali
</t>
  </si>
  <si>
    <t>Aeci</t>
  </si>
  <si>
    <t>Fidal</t>
  </si>
  <si>
    <t>Aci</t>
  </si>
  <si>
    <t>Fiba</t>
  </si>
  <si>
    <t>Fibs</t>
  </si>
  <si>
    <t>Fib-Ubi</t>
  </si>
  <si>
    <t>Fidasc</t>
  </si>
  <si>
    <t>Figc</t>
  </si>
  <si>
    <t>Fick</t>
  </si>
  <si>
    <t>Fic</t>
  </si>
  <si>
    <t>Fci</t>
  </si>
  <si>
    <t>Ficr</t>
  </si>
  <si>
    <t>Fgi</t>
  </si>
  <si>
    <t>Fig</t>
  </si>
  <si>
    <t>Figh</t>
  </si>
  <si>
    <t>Fih</t>
  </si>
  <si>
    <t>Fihp</t>
  </si>
  <si>
    <t>Fijlkam</t>
  </si>
  <si>
    <t>Fipcf</t>
  </si>
  <si>
    <t>Fmsi</t>
  </si>
  <si>
    <t>Fmi</t>
  </si>
  <si>
    <t>Fim</t>
  </si>
  <si>
    <t>Fin</t>
  </si>
  <si>
    <t>Fip</t>
  </si>
  <si>
    <t>Fipav</t>
  </si>
  <si>
    <t>Fipm</t>
  </si>
  <si>
    <t>Fpi</t>
  </si>
  <si>
    <t>Fir</t>
  </si>
  <si>
    <t>Fis</t>
  </si>
  <si>
    <t>Fisn</t>
  </si>
  <si>
    <t>Fisd</t>
  </si>
  <si>
    <t>Fise</t>
  </si>
  <si>
    <t>Fisg</t>
  </si>
  <si>
    <t>Fisi</t>
  </si>
  <si>
    <t>Fit</t>
  </si>
  <si>
    <t>Fita</t>
  </si>
  <si>
    <t>Fitet</t>
  </si>
  <si>
    <t>Fitarco</t>
  </si>
  <si>
    <t>Fitri</t>
  </si>
  <si>
    <t>Uits</t>
  </si>
  <si>
    <t>Fitav</t>
  </si>
  <si>
    <t>Fiv</t>
  </si>
  <si>
    <t xml:space="preserve">Aeci </t>
  </si>
  <si>
    <t xml:space="preserve">Fidal    </t>
  </si>
  <si>
    <t xml:space="preserve">Fibs  </t>
  </si>
  <si>
    <t>Fib</t>
  </si>
  <si>
    <t xml:space="preserve">Figc </t>
  </si>
  <si>
    <t xml:space="preserve">Fick </t>
  </si>
  <si>
    <t xml:space="preserve">Fci </t>
  </si>
  <si>
    <t xml:space="preserve">Fgi  </t>
  </si>
  <si>
    <t xml:space="preserve">Fig   </t>
  </si>
  <si>
    <t xml:space="preserve">Figh    </t>
  </si>
  <si>
    <t>Fipsas</t>
  </si>
  <si>
    <t xml:space="preserve">Fibs </t>
  </si>
  <si>
    <t xml:space="preserve">Fig  </t>
  </si>
  <si>
    <t xml:space="preserve">Federazioni
 </t>
  </si>
  <si>
    <t xml:space="preserve">Fasi  </t>
  </si>
  <si>
    <t xml:space="preserve">Figb                  </t>
  </si>
  <si>
    <t xml:space="preserve">Ficsf               </t>
  </si>
  <si>
    <t xml:space="preserve">Fcri                    </t>
  </si>
  <si>
    <t xml:space="preserve">Fid                     </t>
  </si>
  <si>
    <t xml:space="preserve">Fids                 </t>
  </si>
  <si>
    <t>Figest</t>
  </si>
  <si>
    <t xml:space="preserve">Fik                       </t>
  </si>
  <si>
    <t xml:space="preserve">Fipt                   </t>
  </si>
  <si>
    <t>Fipap</t>
  </si>
  <si>
    <t xml:space="preserve">Fsi                     </t>
  </si>
  <si>
    <t xml:space="preserve">Fisb                   </t>
  </si>
  <si>
    <t xml:space="preserve">Fiso                   </t>
  </si>
  <si>
    <t xml:space="preserve">Fiss                 </t>
  </si>
  <si>
    <t xml:space="preserve">Figs                  </t>
  </si>
  <si>
    <t xml:space="preserve">Fisurf            </t>
  </si>
  <si>
    <t xml:space="preserve">Fitw                   </t>
  </si>
  <si>
    <t xml:space="preserve">Fiwuk               </t>
  </si>
  <si>
    <t>Fasi</t>
  </si>
  <si>
    <t>Figb</t>
  </si>
  <si>
    <t>Ficsf</t>
  </si>
  <si>
    <t>Fcri</t>
  </si>
  <si>
    <t>Fid</t>
  </si>
  <si>
    <t>Fids</t>
  </si>
  <si>
    <t>Fik</t>
  </si>
  <si>
    <t>Fipt</t>
  </si>
  <si>
    <t>Fsi</t>
  </si>
  <si>
    <t>Fisb</t>
  </si>
  <si>
    <t>Fiso</t>
  </si>
  <si>
    <t>Fiss</t>
  </si>
  <si>
    <t>Figs</t>
  </si>
  <si>
    <t>Fisurf</t>
  </si>
  <si>
    <t>Fitw</t>
  </si>
  <si>
    <t>Fiwuk</t>
  </si>
  <si>
    <t>Fipe</t>
  </si>
  <si>
    <r>
      <t>Fonte</t>
    </r>
    <r>
      <rPr>
        <sz val="7"/>
        <rFont val="Arial"/>
        <family val="2"/>
      </rPr>
      <t>: Istat, Indagine multiscopo "Aspetti della vita quotidiana"</t>
    </r>
  </si>
  <si>
    <t xml:space="preserve">Sigla (b)
</t>
  </si>
  <si>
    <t xml:space="preserve">Federazione
</t>
  </si>
  <si>
    <t xml:space="preserve">Altre figure
</t>
  </si>
  <si>
    <t xml:space="preserve">Totale
</t>
  </si>
  <si>
    <t xml:space="preserve">Fiteec-Ante                </t>
  </si>
  <si>
    <t xml:space="preserve">Sigla
</t>
  </si>
  <si>
    <t>Nord-ovest</t>
  </si>
  <si>
    <t>Nord-est</t>
  </si>
  <si>
    <t>CLASSI D'ETÀ</t>
  </si>
</sst>
</file>

<file path=xl/styles.xml><?xml version="1.0" encoding="utf-8"?>
<styleSheet xmlns="http://schemas.openxmlformats.org/spreadsheetml/2006/main">
  <numFmts count="6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&quot;L.&quot;\ * #,##0.00_-;\-&quot;L.&quot;\ * #,##0.00_-;_-&quot;L.&quot;\ * &quot;-&quot;??_-;_-@_-"/>
    <numFmt numFmtId="166" formatCode="_-&quot;£.&quot;\ * #,##0_-;\-&quot;£.&quot;\ * #,##0_-;_-&quot;£.&quot;\ * &quot;-&quot;_-;_-@_-"/>
    <numFmt numFmtId="167" formatCode="0;[Red]0"/>
    <numFmt numFmtId="168" formatCode="#,##0;[Red]#,##0"/>
    <numFmt numFmtId="169" formatCode="0.0"/>
    <numFmt numFmtId="170" formatCode="_-* #,##0.0_-;\-* #,##0.0_-;_-* &quot;-&quot;_-;_-@_-"/>
    <numFmt numFmtId="171" formatCode="#,##0.0_ ;\-#,##0.0\ "/>
    <numFmt numFmtId="172" formatCode="_-* #,##0.00_-;\-* #,##0.00_-;_-* &quot;-&quot;_-;_-@_-"/>
    <numFmt numFmtId="173" formatCode="_-* #,##0.000_-;\-* #,##0.000_-;_-* &quot;-&quot;_-;_-@_-"/>
    <numFmt numFmtId="174" formatCode="_-* #,##0.0000_-;\-* #,##0.0000_-;_-* &quot;-&quot;_-;_-@_-"/>
    <numFmt numFmtId="175" formatCode="#,##0.0"/>
    <numFmt numFmtId="176" formatCode="0.0;[Red]0.0"/>
    <numFmt numFmtId="177" formatCode="_-* #,##0_-;\-* #,##0_-;_-* &quot;-&quot;??_-;_-@_-"/>
    <numFmt numFmtId="178" formatCode="0.0%"/>
    <numFmt numFmtId="179" formatCode="_-* #,##0.000_-;\-* #,##0.000_-;_-* &quot;-&quot;??_-;_-@_-"/>
    <numFmt numFmtId="180" formatCode="_-* #,##0.0_-;\-* #,##0.0_-;_-* &quot;-&quot;??_-;_-@_-"/>
    <numFmt numFmtId="181" formatCode="_-* #,##0.0_-;\-* #,##0.0_-;_-* &quot;-&quot;?_-;_-@_-"/>
    <numFmt numFmtId="182" formatCode="_-* #,##0.00000_-;\-* #,##0.00000_-;_-* &quot;-&quot;_-;_-@_-"/>
    <numFmt numFmtId="183" formatCode="_-* #,##0.000000_-;\-* #,##0.000000_-;_-* &quot;-&quot;_-;_-@_-"/>
    <numFmt numFmtId="184" formatCode="_-* #,##0.0000000_-;\-* #,##0.0000000_-;_-* &quot;-&quot;_-;_-@_-"/>
    <numFmt numFmtId="185" formatCode="_-* #,##0.00000000_-;\-* #,##0.00000000_-;_-* &quot;-&quot;_-;_-@_-"/>
    <numFmt numFmtId="186" formatCode="_-* #,##0.0000_-;\-* #,##0.0000_-;_-* &quot;-&quot;??_-;_-@_-"/>
    <numFmt numFmtId="187" formatCode="_-* #,##0.000000000_-;\-* #,##0.000000000_-;_-* &quot;-&quot;_-;_-@_-"/>
    <numFmt numFmtId="188" formatCode="_-* #,##0.0000000000_-;\-* #,##0.0000000000_-;_-* &quot;-&quot;_-;_-@_-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_-[$€]\ * #,##0.00_-;\-[$€]\ * #,##0.00_-;_-[$€]\ * &quot;-&quot;??_-;_-@_-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[$€-2]\ #.##000_);[Red]\([$€-2]\ #.##000\)"/>
    <numFmt numFmtId="199" formatCode="&quot;€&quot;\ #,##0_);\(&quot;€&quot;\ #,##0\)"/>
    <numFmt numFmtId="200" formatCode="&quot;€&quot;\ #,##0_);[Red]\(&quot;€&quot;\ #,##0\)"/>
    <numFmt numFmtId="201" formatCode="&quot;€&quot;\ #,##0.00_);\(&quot;€&quot;\ #,##0.00\)"/>
    <numFmt numFmtId="202" formatCode="&quot;€&quot;\ #,##0.00_);[Red]\(&quot;€&quot;\ #,##0.00\)"/>
    <numFmt numFmtId="203" formatCode="_(&quot;€&quot;\ * #,##0_);_(&quot;€&quot;\ * \(#,##0\);_(&quot;€&quot;\ * &quot;-&quot;_);_(@_)"/>
    <numFmt numFmtId="204" formatCode="_(* #,##0_);_(* \(#,##0\);_(* &quot;-&quot;_);_(@_)"/>
    <numFmt numFmtId="205" formatCode="_(&quot;€&quot;\ * #,##0.00_);_(&quot;€&quot;\ * \(#,##0.00\);_(&quot;€&quot;\ * &quot;-&quot;??_);_(@_)"/>
    <numFmt numFmtId="206" formatCode="_(* #,##0.00_);_(* \(#,##0.00\);_(* &quot;-&quot;??_);_(@_)"/>
    <numFmt numFmtId="207" formatCode="&quot;L.&quot;\ #,##0;\-&quot;L.&quot;\ #,##0"/>
    <numFmt numFmtId="208" formatCode="&quot;L.&quot;\ #,##0;[Red]\-&quot;L.&quot;\ #,##0"/>
    <numFmt numFmtId="209" formatCode="&quot;L.&quot;\ #,##0.00;\-&quot;L.&quot;\ #,##0.00"/>
    <numFmt numFmtId="210" formatCode="&quot;L.&quot;\ #,##0.00;[Red]\-&quot;L.&quot;\ #,##0.00"/>
    <numFmt numFmtId="211" formatCode="General_)"/>
    <numFmt numFmtId="212" formatCode=";;;"/>
    <numFmt numFmtId="213" formatCode="0_)"/>
    <numFmt numFmtId="214" formatCode="0.00_)"/>
    <numFmt numFmtId="215" formatCode="0.0_)"/>
    <numFmt numFmtId="216" formatCode="_(&quot;$&quot;* #,##0.00_);_(&quot;$&quot;* \(#,##0.00\);_(&quot;$&quot;* &quot;-&quot;??_);_(@_)"/>
    <numFmt numFmtId="217" formatCode="_(&quot;$&quot;* #,##0_);_(&quot;$&quot;* \(#,##0\);_(&quot;$&quot;* &quot;-&quot;_);_(@_)"/>
    <numFmt numFmtId="218" formatCode="ddd/mm/yy\ h\.mm"/>
    <numFmt numFmtId="219" formatCode="0.000_)"/>
    <numFmt numFmtId="220" formatCode="0.00000000"/>
    <numFmt numFmtId="221" formatCode="#,##0_ ;\-#,##0\ "/>
    <numFmt numFmtId="222" formatCode="_-* #,##0.0000_-;\-* #,##0.0000_-;_-* &quot;-&quot;????_-;_-@_-"/>
    <numFmt numFmtId="223" formatCode="#,##0.00_ ;\-#,##0.00\ 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Times New Roman"/>
      <family val="0"/>
    </font>
    <font>
      <i/>
      <sz val="7"/>
      <name val="Arial"/>
      <family val="2"/>
    </font>
    <font>
      <sz val="11"/>
      <name val="Arial"/>
      <family val="2"/>
    </font>
    <font>
      <sz val="10"/>
      <name val="MS Sans Serif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Arial"/>
      <family val="2"/>
    </font>
    <font>
      <b/>
      <i/>
      <sz val="9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7"/>
      <color indexed="10"/>
      <name val="Arial"/>
      <family val="2"/>
    </font>
    <font>
      <sz val="10"/>
      <color indexed="10"/>
      <name val="Arial"/>
      <family val="2"/>
    </font>
    <font>
      <b/>
      <sz val="7"/>
      <color indexed="10"/>
      <name val="Arial"/>
      <family val="2"/>
    </font>
    <font>
      <b/>
      <sz val="11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7"/>
      <name val="Times New Roman"/>
      <family val="1"/>
    </font>
    <font>
      <sz val="7"/>
      <color indexed="8"/>
      <name val="MS Sans Serif"/>
      <family val="2"/>
    </font>
    <font>
      <b/>
      <sz val="7"/>
      <color indexed="8"/>
      <name val="MS Sans Serif"/>
      <family val="2"/>
    </font>
    <font>
      <b/>
      <sz val="7"/>
      <color indexed="10"/>
      <name val="MS Sans Serif"/>
      <family val="2"/>
    </font>
    <font>
      <sz val="7"/>
      <name val="MS Sans Serif"/>
      <family val="2"/>
    </font>
    <font>
      <sz val="6"/>
      <name val="Arial"/>
      <family val="0"/>
    </font>
    <font>
      <sz val="7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50">
    <xf numFmtId="0" fontId="0" fillId="0" borderId="0" xfId="0" applyAlignment="1">
      <alignment/>
    </xf>
    <xf numFmtId="0" fontId="7" fillId="0" borderId="0" xfId="0" applyFont="1" applyBorder="1" applyAlignment="1">
      <alignment/>
    </xf>
    <xf numFmtId="168" fontId="8" fillId="0" borderId="1" xfId="19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0" fillId="0" borderId="0" xfId="22" applyFont="1">
      <alignment/>
      <protection/>
    </xf>
    <xf numFmtId="0" fontId="7" fillId="0" borderId="0" xfId="21" applyFont="1">
      <alignment/>
      <protection/>
    </xf>
    <xf numFmtId="0" fontId="7" fillId="0" borderId="0" xfId="22" applyFont="1" applyAlignment="1">
      <alignment horizontal="right"/>
      <protection/>
    </xf>
    <xf numFmtId="0" fontId="6" fillId="0" borderId="0" xfId="22" applyFont="1">
      <alignment/>
      <protection/>
    </xf>
    <xf numFmtId="41" fontId="0" fillId="0" borderId="0" xfId="22" applyNumberFormat="1" applyFont="1">
      <alignment/>
      <protection/>
    </xf>
    <xf numFmtId="41" fontId="7" fillId="0" borderId="0" xfId="19" applyFont="1" applyAlignment="1">
      <alignment horizontal="right"/>
    </xf>
    <xf numFmtId="0" fontId="1" fillId="0" borderId="0" xfId="22" applyFont="1">
      <alignment/>
      <protection/>
    </xf>
    <xf numFmtId="169" fontId="7" fillId="0" borderId="0" xfId="22" applyNumberFormat="1" applyFont="1" applyAlignment="1">
      <alignment horizontal="right"/>
      <protection/>
    </xf>
    <xf numFmtId="0" fontId="7" fillId="0" borderId="0" xfId="22" applyFont="1">
      <alignment/>
      <protection/>
    </xf>
    <xf numFmtId="0" fontId="7" fillId="0" borderId="0" xfId="23" applyFont="1">
      <alignment/>
      <protection/>
    </xf>
    <xf numFmtId="3" fontId="7" fillId="0" borderId="0" xfId="22" applyNumberFormat="1" applyFont="1">
      <alignment/>
      <protection/>
    </xf>
    <xf numFmtId="20" fontId="7" fillId="0" borderId="0" xfId="22" applyNumberFormat="1" applyFont="1">
      <alignment/>
      <protection/>
    </xf>
    <xf numFmtId="0" fontId="7" fillId="0" borderId="0" xfId="22" applyNumberFormat="1" applyFont="1">
      <alignment/>
      <protection/>
    </xf>
    <xf numFmtId="46" fontId="7" fillId="0" borderId="0" xfId="22" applyNumberFormat="1" applyFont="1">
      <alignment/>
      <protection/>
    </xf>
    <xf numFmtId="0" fontId="7" fillId="0" borderId="0" xfId="0" applyFont="1" applyAlignment="1">
      <alignment/>
    </xf>
    <xf numFmtId="0" fontId="4" fillId="0" borderId="0" xfId="23" applyFont="1">
      <alignment/>
      <protection/>
    </xf>
    <xf numFmtId="0" fontId="7" fillId="0" borderId="0" xfId="23" applyFont="1" applyBorder="1">
      <alignment/>
      <protection/>
    </xf>
    <xf numFmtId="0" fontId="8" fillId="0" borderId="0" xfId="23" applyFont="1">
      <alignment/>
      <protection/>
    </xf>
    <xf numFmtId="0" fontId="7" fillId="0" borderId="1" xfId="23" applyFont="1" applyBorder="1" applyAlignment="1">
      <alignment horizontal="centerContinuous"/>
      <protection/>
    </xf>
    <xf numFmtId="0" fontId="6" fillId="0" borderId="0" xfId="0" applyFont="1" applyAlignment="1">
      <alignment/>
    </xf>
    <xf numFmtId="0" fontId="6" fillId="0" borderId="0" xfId="23" applyFont="1" applyBorder="1">
      <alignment/>
      <protection/>
    </xf>
    <xf numFmtId="1" fontId="7" fillId="0" borderId="0" xfId="23" applyNumberFormat="1" applyFont="1">
      <alignment/>
      <protection/>
    </xf>
    <xf numFmtId="49" fontId="7" fillId="0" borderId="0" xfId="23" applyNumberFormat="1" applyFont="1" applyBorder="1">
      <alignment/>
      <protection/>
    </xf>
    <xf numFmtId="49" fontId="8" fillId="0" borderId="0" xfId="23" applyNumberFormat="1" applyFont="1" applyBorder="1">
      <alignment/>
      <protection/>
    </xf>
    <xf numFmtId="1" fontId="8" fillId="0" borderId="0" xfId="23" applyNumberFormat="1" applyFont="1">
      <alignment/>
      <protection/>
    </xf>
    <xf numFmtId="49" fontId="7" fillId="0" borderId="0" xfId="23" applyNumberFormat="1" applyFont="1">
      <alignment/>
      <protection/>
    </xf>
    <xf numFmtId="49" fontId="8" fillId="0" borderId="0" xfId="23" applyNumberFormat="1" applyFont="1">
      <alignment/>
      <protection/>
    </xf>
    <xf numFmtId="41" fontId="0" fillId="0" borderId="1" xfId="19" applyFont="1" applyBorder="1" applyAlignment="1">
      <alignment horizontal="right"/>
    </xf>
    <xf numFmtId="169" fontId="7" fillId="0" borderId="0" xfId="22" applyNumberFormat="1" applyFont="1" applyAlignment="1" quotePrefix="1">
      <alignment horizontal="right"/>
      <protection/>
    </xf>
    <xf numFmtId="0" fontId="0" fillId="0" borderId="0" xfId="22" applyNumberFormat="1" applyFont="1">
      <alignment/>
      <protection/>
    </xf>
    <xf numFmtId="0" fontId="7" fillId="0" borderId="0" xfId="23" applyNumberFormat="1" applyFont="1">
      <alignment/>
      <protection/>
    </xf>
    <xf numFmtId="0" fontId="7" fillId="0" borderId="0" xfId="22" applyNumberFormat="1" applyFont="1" applyAlignment="1">
      <alignment/>
      <protection/>
    </xf>
    <xf numFmtId="0" fontId="8" fillId="0" borderId="1" xfId="23" applyFont="1" applyBorder="1">
      <alignment/>
      <protection/>
    </xf>
    <xf numFmtId="0" fontId="7" fillId="0" borderId="1" xfId="0" applyFont="1" applyBorder="1" applyAlignment="1">
      <alignment/>
    </xf>
    <xf numFmtId="3" fontId="7" fillId="0" borderId="0" xfId="23" applyNumberFormat="1" applyFont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0" fontId="7" fillId="0" borderId="1" xfId="0" applyNumberFormat="1" applyFont="1" applyBorder="1" applyAlignment="1">
      <alignment/>
    </xf>
    <xf numFmtId="168" fontId="7" fillId="0" borderId="0" xfId="19" applyNumberFormat="1" applyFont="1" applyAlignment="1" applyProtection="1">
      <alignment horizontal="right"/>
      <protection locked="0"/>
    </xf>
    <xf numFmtId="171" fontId="7" fillId="0" borderId="0" xfId="23" applyNumberFormat="1" applyFont="1" applyProtection="1">
      <alignment/>
      <protection locked="0"/>
    </xf>
    <xf numFmtId="0" fontId="4" fillId="0" borderId="1" xfId="23" applyFont="1" applyBorder="1">
      <alignment/>
      <protection/>
    </xf>
    <xf numFmtId="0" fontId="7" fillId="0" borderId="1" xfId="23" applyFont="1" applyBorder="1">
      <alignment/>
      <protection/>
    </xf>
    <xf numFmtId="169" fontId="8" fillId="0" borderId="1" xfId="22" applyNumberFormat="1" applyFont="1" applyBorder="1" applyAlignment="1">
      <alignment horizontal="right"/>
      <protection/>
    </xf>
    <xf numFmtId="171" fontId="8" fillId="0" borderId="1" xfId="23" applyNumberFormat="1" applyFont="1" applyBorder="1" applyProtection="1">
      <alignment/>
      <protection locked="0"/>
    </xf>
    <xf numFmtId="0" fontId="7" fillId="0" borderId="0" xfId="19" applyNumberFormat="1" applyFont="1" applyAlignment="1">
      <alignment horizontal="left"/>
    </xf>
    <xf numFmtId="0" fontId="0" fillId="0" borderId="0" xfId="22" applyNumberFormat="1" applyFont="1" applyAlignment="1">
      <alignment wrapText="1"/>
      <protection/>
    </xf>
    <xf numFmtId="0" fontId="7" fillId="0" borderId="0" xfId="21" applyNumberFormat="1" applyFont="1" applyAlignment="1">
      <alignment wrapText="1"/>
      <protection/>
    </xf>
    <xf numFmtId="0" fontId="0" fillId="0" borderId="0" xfId="22" applyFont="1" applyBorder="1">
      <alignment/>
      <protection/>
    </xf>
    <xf numFmtId="0" fontId="6" fillId="0" borderId="0" xfId="22" applyFont="1" applyBorder="1">
      <alignment/>
      <protection/>
    </xf>
    <xf numFmtId="0" fontId="1" fillId="0" borderId="0" xfId="22" applyFont="1" applyBorder="1">
      <alignment/>
      <protection/>
    </xf>
    <xf numFmtId="0" fontId="7" fillId="0" borderId="0" xfId="22" applyFont="1" applyBorder="1">
      <alignment/>
      <protection/>
    </xf>
    <xf numFmtId="0" fontId="7" fillId="0" borderId="0" xfId="22" applyNumberFormat="1" applyFont="1" applyBorder="1">
      <alignment/>
      <protection/>
    </xf>
    <xf numFmtId="3" fontId="7" fillId="0" borderId="0" xfId="22" applyNumberFormat="1" applyFont="1" applyBorder="1">
      <alignment/>
      <protection/>
    </xf>
    <xf numFmtId="20" fontId="7" fillId="0" borderId="0" xfId="22" applyNumberFormat="1" applyFont="1" applyBorder="1">
      <alignment/>
      <protection/>
    </xf>
    <xf numFmtId="46" fontId="7" fillId="0" borderId="0" xfId="22" applyNumberFormat="1" applyFont="1" applyBorder="1">
      <alignment/>
      <protection/>
    </xf>
    <xf numFmtId="0" fontId="0" fillId="0" borderId="0" xfId="22" applyNumberFormat="1" applyFont="1" applyBorder="1">
      <alignment/>
      <protection/>
    </xf>
    <xf numFmtId="0" fontId="4" fillId="0" borderId="0" xfId="22" applyNumberFormat="1" applyFont="1" applyBorder="1">
      <alignment/>
      <protection/>
    </xf>
    <xf numFmtId="0" fontId="7" fillId="0" borderId="0" xfId="21" applyFont="1" applyBorder="1">
      <alignment/>
      <protection/>
    </xf>
    <xf numFmtId="0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/>
    </xf>
    <xf numFmtId="0" fontId="8" fillId="0" borderId="0" xfId="23" applyNumberFormat="1" applyFont="1" applyBorder="1" applyAlignment="1">
      <alignment wrapText="1"/>
      <protection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8" fillId="0" borderId="0" xfId="0" applyFont="1" applyBorder="1" applyAlignment="1">
      <alignment wrapText="1"/>
    </xf>
    <xf numFmtId="168" fontId="8" fillId="0" borderId="0" xfId="19" applyNumberFormat="1" applyFont="1" applyBorder="1" applyAlignment="1" applyProtection="1">
      <alignment/>
      <protection locked="0"/>
    </xf>
    <xf numFmtId="0" fontId="7" fillId="0" borderId="0" xfId="24" applyFont="1">
      <alignment/>
      <protection/>
    </xf>
    <xf numFmtId="0" fontId="4" fillId="0" borderId="0" xfId="23" applyFont="1" applyBorder="1">
      <alignment/>
      <protection/>
    </xf>
    <xf numFmtId="0" fontId="7" fillId="0" borderId="0" xfId="24" applyFont="1" applyBorder="1">
      <alignment/>
      <protection/>
    </xf>
    <xf numFmtId="0" fontId="0" fillId="0" borderId="0" xfId="23" applyFont="1" applyBorder="1">
      <alignment/>
      <protection/>
    </xf>
    <xf numFmtId="0" fontId="6" fillId="0" borderId="0" xfId="22" applyFont="1" applyBorder="1" applyAlignment="1">
      <alignment/>
      <protection/>
    </xf>
    <xf numFmtId="0" fontId="6" fillId="0" borderId="0" xfId="22" applyFont="1" applyBorder="1" applyAlignment="1">
      <alignment horizontal="right"/>
      <protection/>
    </xf>
    <xf numFmtId="41" fontId="7" fillId="0" borderId="0" xfId="19" applyFont="1" applyBorder="1" applyAlignment="1">
      <alignment/>
    </xf>
    <xf numFmtId="3" fontId="7" fillId="0" borderId="0" xfId="24" applyNumberFormat="1" applyFont="1" applyBorder="1">
      <alignment/>
      <protection/>
    </xf>
    <xf numFmtId="41" fontId="7" fillId="0" borderId="0" xfId="19" applyFont="1" applyBorder="1" applyAlignment="1">
      <alignment horizontal="right"/>
    </xf>
    <xf numFmtId="0" fontId="11" fillId="0" borderId="0" xfId="24" applyFont="1" applyBorder="1">
      <alignment/>
      <protection/>
    </xf>
    <xf numFmtId="175" fontId="7" fillId="0" borderId="0" xfId="24" applyNumberFormat="1" applyFont="1" applyBorder="1">
      <alignment/>
      <protection/>
    </xf>
    <xf numFmtId="0" fontId="7" fillId="0" borderId="0" xfId="24" applyFont="1" applyBorder="1" applyAlignment="1">
      <alignment horizontal="left"/>
      <protection/>
    </xf>
    <xf numFmtId="0" fontId="7" fillId="0" borderId="1" xfId="24" applyFont="1" applyBorder="1">
      <alignment/>
      <protection/>
    </xf>
    <xf numFmtId="0" fontId="0" fillId="0" borderId="1" xfId="22" applyFont="1" applyBorder="1">
      <alignment/>
      <protection/>
    </xf>
    <xf numFmtId="0" fontId="6" fillId="0" borderId="0" xfId="22" applyFont="1" applyAlignment="1">
      <alignment horizontal="right"/>
      <protection/>
    </xf>
    <xf numFmtId="176" fontId="7" fillId="0" borderId="0" xfId="21" applyNumberFormat="1" applyFont="1" applyBorder="1">
      <alignment/>
      <protection/>
    </xf>
    <xf numFmtId="0" fontId="7" fillId="0" borderId="0" xfId="21" applyFont="1" applyBorder="1" applyAlignment="1" quotePrefix="1">
      <alignment horizontal="left"/>
      <protection/>
    </xf>
    <xf numFmtId="0" fontId="7" fillId="0" borderId="0" xfId="21" applyNumberFormat="1" applyFont="1">
      <alignment/>
      <protection/>
    </xf>
    <xf numFmtId="0" fontId="4" fillId="0" borderId="0" xfId="22" applyNumberFormat="1" applyFont="1">
      <alignment/>
      <protection/>
    </xf>
    <xf numFmtId="0" fontId="4" fillId="0" borderId="0" xfId="23" applyNumberFormat="1" applyFont="1">
      <alignment/>
      <protection/>
    </xf>
    <xf numFmtId="0" fontId="7" fillId="0" borderId="0" xfId="21" applyNumberFormat="1" applyFont="1" applyBorder="1">
      <alignment/>
      <protection/>
    </xf>
    <xf numFmtId="0" fontId="7" fillId="0" borderId="1" xfId="21" applyNumberFormat="1" applyFont="1" applyBorder="1">
      <alignment/>
      <protection/>
    </xf>
    <xf numFmtId="0" fontId="12" fillId="0" borderId="0" xfId="23" applyNumberFormat="1" applyFont="1">
      <alignment/>
      <protection/>
    </xf>
    <xf numFmtId="41" fontId="8" fillId="0" borderId="0" xfId="19" applyFont="1" applyBorder="1" applyAlignment="1">
      <alignment horizontal="right"/>
    </xf>
    <xf numFmtId="169" fontId="8" fillId="0" borderId="0" xfId="22" applyNumberFormat="1" applyFont="1" applyBorder="1" applyAlignment="1">
      <alignment horizontal="right"/>
      <protection/>
    </xf>
    <xf numFmtId="0" fontId="7" fillId="0" borderId="0" xfId="22" applyNumberFormat="1" applyFont="1" applyBorder="1" applyAlignment="1">
      <alignment wrapText="1"/>
      <protection/>
    </xf>
    <xf numFmtId="0" fontId="7" fillId="0" borderId="0" xfId="21" applyNumberFormat="1" applyFont="1" applyBorder="1" applyAlignment="1">
      <alignment wrapText="1"/>
      <protection/>
    </xf>
    <xf numFmtId="0" fontId="7" fillId="0" borderId="1" xfId="21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23" applyFont="1">
      <alignment/>
      <protection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1" fontId="7" fillId="0" borderId="0" xfId="23" applyNumberFormat="1" applyFont="1" applyAlignment="1">
      <alignment horizontal="right"/>
      <protection/>
    </xf>
    <xf numFmtId="49" fontId="7" fillId="0" borderId="0" xfId="23" applyNumberFormat="1" applyFont="1" applyAlignment="1">
      <alignment horizontal="right"/>
      <protection/>
    </xf>
    <xf numFmtId="169" fontId="8" fillId="0" borderId="0" xfId="23" applyNumberFormat="1" applyFont="1">
      <alignment/>
      <protection/>
    </xf>
    <xf numFmtId="169" fontId="8" fillId="0" borderId="0" xfId="23" applyNumberFormat="1" applyFont="1" applyAlignment="1" quotePrefix="1">
      <alignment horizontal="right"/>
      <protection/>
    </xf>
    <xf numFmtId="49" fontId="8" fillId="0" borderId="0" xfId="23" applyNumberFormat="1" applyFont="1" applyAlignment="1">
      <alignment horizontal="right"/>
      <protection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23" applyNumberFormat="1" applyFont="1" applyAlignment="1">
      <alignment horizontal="right"/>
      <protection/>
    </xf>
    <xf numFmtId="0" fontId="8" fillId="0" borderId="0" xfId="23" applyNumberFormat="1" applyFont="1" applyAlignment="1">
      <alignment horizontal="right"/>
      <protection/>
    </xf>
    <xf numFmtId="0" fontId="8" fillId="0" borderId="0" xfId="23" applyNumberFormat="1" applyFont="1">
      <alignment/>
      <protection/>
    </xf>
    <xf numFmtId="3" fontId="7" fillId="0" borderId="1" xfId="21" applyNumberFormat="1" applyFont="1" applyBorder="1">
      <alignment/>
      <protection/>
    </xf>
    <xf numFmtId="0" fontId="8" fillId="0" borderId="0" xfId="21" applyNumberFormat="1" applyFont="1" applyBorder="1">
      <alignment/>
      <protection/>
    </xf>
    <xf numFmtId="3" fontId="7" fillId="0" borderId="0" xfId="23" applyNumberFormat="1" applyFont="1" applyBorder="1" applyAlignment="1">
      <alignment horizontal="right"/>
      <protection/>
    </xf>
    <xf numFmtId="3" fontId="8" fillId="0" borderId="0" xfId="0" applyNumberFormat="1" applyFont="1" applyAlignment="1">
      <alignment/>
    </xf>
    <xf numFmtId="175" fontId="7" fillId="0" borderId="0" xfId="23" applyNumberFormat="1" applyFont="1">
      <alignment/>
      <protection/>
    </xf>
    <xf numFmtId="0" fontId="8" fillId="0" borderId="0" xfId="21" applyNumberFormat="1" applyFont="1" applyAlignment="1">
      <alignment wrapText="1"/>
      <protection/>
    </xf>
    <xf numFmtId="1" fontId="7" fillId="0" borderId="1" xfId="23" applyNumberFormat="1" applyFont="1" applyBorder="1" applyAlignment="1">
      <alignment horizontal="right"/>
      <protection/>
    </xf>
    <xf numFmtId="169" fontId="8" fillId="0" borderId="1" xfId="23" applyNumberFormat="1" applyFont="1" applyBorder="1">
      <alignment/>
      <protection/>
    </xf>
    <xf numFmtId="0" fontId="5" fillId="0" borderId="0" xfId="0" applyFont="1" applyBorder="1" applyAlignment="1">
      <alignment/>
    </xf>
    <xf numFmtId="0" fontId="6" fillId="0" borderId="0" xfId="25" applyFont="1">
      <alignment/>
      <protection/>
    </xf>
    <xf numFmtId="0" fontId="6" fillId="0" borderId="0" xfId="25" applyFont="1" applyAlignment="1">
      <alignment vertical="top" wrapText="1"/>
      <protection/>
    </xf>
    <xf numFmtId="0" fontId="4" fillId="0" borderId="0" xfId="25" applyNumberFormat="1" applyFont="1" applyAlignment="1">
      <alignment horizontal="left" vertical="center"/>
      <protection/>
    </xf>
    <xf numFmtId="0" fontId="0" fillId="0" borderId="0" xfId="25" applyFont="1">
      <alignment/>
      <protection/>
    </xf>
    <xf numFmtId="0" fontId="0" fillId="0" borderId="0" xfId="25" applyNumberFormat="1" applyFont="1" applyAlignment="1">
      <alignment horizontal="left" vertical="center"/>
      <protection/>
    </xf>
    <xf numFmtId="38" fontId="0" fillId="0" borderId="0" xfId="20" applyFont="1" applyAlignment="1">
      <alignment vertical="center"/>
    </xf>
    <xf numFmtId="0" fontId="0" fillId="0" borderId="0" xfId="25" applyFont="1" applyAlignment="1">
      <alignment vertical="center"/>
      <protection/>
    </xf>
    <xf numFmtId="0" fontId="0" fillId="0" borderId="0" xfId="25" applyNumberFormat="1" applyFont="1" applyAlignment="1">
      <alignment horizontal="left"/>
      <protection/>
    </xf>
    <xf numFmtId="0" fontId="16" fillId="0" borderId="0" xfId="25" applyNumberFormat="1" applyFont="1" applyAlignment="1">
      <alignment horizontal="left" vertical="center"/>
      <protection/>
    </xf>
    <xf numFmtId="0" fontId="0" fillId="0" borderId="0" xfId="25" applyFont="1" applyAlignment="1">
      <alignment vertical="top" wrapText="1"/>
      <protection/>
    </xf>
    <xf numFmtId="0" fontId="7" fillId="0" borderId="0" xfId="25" applyNumberFormat="1" applyFont="1" applyBorder="1" applyAlignment="1">
      <alignment horizontal="left" vertical="center" wrapText="1"/>
      <protection/>
    </xf>
    <xf numFmtId="38" fontId="7" fillId="0" borderId="0" xfId="20" applyFont="1" applyBorder="1" applyAlignment="1" quotePrefix="1">
      <alignment horizontal="right" vertical="center" wrapText="1"/>
    </xf>
    <xf numFmtId="0" fontId="7" fillId="0" borderId="0" xfId="25" applyFont="1" applyBorder="1" applyAlignment="1" quotePrefix="1">
      <alignment horizontal="right" vertical="center" wrapText="1"/>
      <protection/>
    </xf>
    <xf numFmtId="0" fontId="0" fillId="0" borderId="0" xfId="25" applyFont="1" applyBorder="1">
      <alignment/>
      <protection/>
    </xf>
    <xf numFmtId="0" fontId="7" fillId="0" borderId="0" xfId="25" applyNumberFormat="1" applyFont="1" applyAlignment="1">
      <alignment horizontal="left" vertical="center"/>
      <protection/>
    </xf>
    <xf numFmtId="38" fontId="7" fillId="0" borderId="0" xfId="20" applyFont="1" applyAlignment="1">
      <alignment vertical="center"/>
    </xf>
    <xf numFmtId="169" fontId="7" fillId="0" borderId="0" xfId="25" applyNumberFormat="1" applyFont="1" applyAlignment="1">
      <alignment vertical="center"/>
      <protection/>
    </xf>
    <xf numFmtId="0" fontId="7" fillId="0" borderId="0" xfId="25" applyNumberFormat="1" applyFont="1" applyAlignment="1">
      <alignment horizontal="left" vertical="center" wrapText="1"/>
      <protection/>
    </xf>
    <xf numFmtId="38" fontId="7" fillId="0" borderId="0" xfId="20" applyFont="1" applyAlignment="1" quotePrefix="1">
      <alignment horizontal="right" vertical="center" wrapText="1"/>
    </xf>
    <xf numFmtId="0" fontId="7" fillId="0" borderId="0" xfId="25" applyFont="1" applyAlignment="1" quotePrefix="1">
      <alignment horizontal="right" vertical="center" wrapText="1"/>
      <protection/>
    </xf>
    <xf numFmtId="169" fontId="0" fillId="0" borderId="0" xfId="25" applyNumberFormat="1" applyFont="1">
      <alignment/>
      <protection/>
    </xf>
    <xf numFmtId="0" fontId="0" fillId="0" borderId="1" xfId="25" applyFont="1" applyBorder="1">
      <alignment/>
      <protection/>
    </xf>
    <xf numFmtId="0" fontId="0" fillId="0" borderId="1" xfId="25" applyNumberFormat="1" applyFont="1" applyBorder="1" applyAlignment="1">
      <alignment horizontal="left"/>
      <protection/>
    </xf>
    <xf numFmtId="0" fontId="8" fillId="0" borderId="0" xfId="0" applyFont="1" applyAlignment="1">
      <alignment/>
    </xf>
    <xf numFmtId="0" fontId="0" fillId="0" borderId="1" xfId="25" applyFont="1" applyBorder="1" applyAlignment="1">
      <alignment vertical="center"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Alignment="1">
      <alignment/>
    </xf>
    <xf numFmtId="41" fontId="4" fillId="0" borderId="0" xfId="19" applyFont="1" applyBorder="1" applyAlignment="1">
      <alignment/>
    </xf>
    <xf numFmtId="41" fontId="5" fillId="0" borderId="0" xfId="19" applyFont="1" applyBorder="1" applyAlignment="1">
      <alignment/>
    </xf>
    <xf numFmtId="41" fontId="6" fillId="0" borderId="0" xfId="19" applyFont="1" applyBorder="1" applyAlignment="1">
      <alignment/>
    </xf>
    <xf numFmtId="170" fontId="7" fillId="0" borderId="0" xfId="19" applyNumberFormat="1" applyFont="1" applyBorder="1" applyAlignment="1">
      <alignment/>
    </xf>
    <xf numFmtId="41" fontId="8" fillId="0" borderId="0" xfId="19" applyFont="1" applyBorder="1" applyAlignment="1">
      <alignment/>
    </xf>
    <xf numFmtId="0" fontId="9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 applyProtection="1">
      <alignment/>
      <protection/>
    </xf>
    <xf numFmtId="0" fontId="8" fillId="0" borderId="1" xfId="0" applyNumberFormat="1" applyFont="1" applyBorder="1" applyAlignment="1">
      <alignment/>
    </xf>
    <xf numFmtId="176" fontId="7" fillId="0" borderId="0" xfId="25" applyNumberFormat="1" applyFont="1" applyAlignment="1" quotePrefix="1">
      <alignment horizontal="right" vertical="center" wrapText="1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/>
    </xf>
    <xf numFmtId="176" fontId="7" fillId="0" borderId="0" xfId="0" applyNumberFormat="1" applyFont="1" applyAlignment="1">
      <alignment/>
    </xf>
    <xf numFmtId="176" fontId="7" fillId="0" borderId="1" xfId="0" applyNumberFormat="1" applyFont="1" applyBorder="1" applyAlignment="1">
      <alignment/>
    </xf>
    <xf numFmtId="170" fontId="7" fillId="0" borderId="0" xfId="19" applyNumberFormat="1" applyFont="1" applyBorder="1" applyAlignment="1">
      <alignment horizontal="right"/>
    </xf>
    <xf numFmtId="41" fontId="7" fillId="0" borderId="0" xfId="19" applyFont="1" applyAlignment="1">
      <alignment horizontal="left"/>
    </xf>
    <xf numFmtId="0" fontId="7" fillId="0" borderId="1" xfId="0" applyFont="1" applyBorder="1" applyAlignment="1">
      <alignment horizontal="right"/>
    </xf>
    <xf numFmtId="167" fontId="7" fillId="0" borderId="0" xfId="0" applyNumberFormat="1" applyFont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7" fillId="0" borderId="0" xfId="19" applyNumberFormat="1" applyFont="1" applyBorder="1" applyAlignment="1">
      <alignment/>
    </xf>
    <xf numFmtId="0" fontId="6" fillId="0" borderId="0" xfId="19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7" fillId="0" borderId="1" xfId="19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169" fontId="6" fillId="0" borderId="0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7" fillId="0" borderId="0" xfId="0" applyNumberFormat="1" applyFont="1" applyBorder="1" applyAlignment="1" quotePrefix="1">
      <alignment/>
    </xf>
    <xf numFmtId="0" fontId="0" fillId="0" borderId="1" xfId="0" applyNumberFormat="1" applyFont="1" applyBorder="1" applyAlignment="1">
      <alignment/>
    </xf>
    <xf numFmtId="170" fontId="8" fillId="0" borderId="0" xfId="19" applyNumberFormat="1" applyFont="1" applyBorder="1" applyAlignment="1">
      <alignment horizontal="right"/>
    </xf>
    <xf numFmtId="170" fontId="8" fillId="0" borderId="0" xfId="19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0" fontId="6" fillId="0" borderId="0" xfId="22" applyFont="1" applyBorder="1" applyAlignment="1">
      <alignment vertical="center"/>
      <protection/>
    </xf>
    <xf numFmtId="0" fontId="6" fillId="0" borderId="0" xfId="22" applyNumberFormat="1" applyFont="1" applyBorder="1" applyAlignment="1">
      <alignment horizontal="right" vertical="center"/>
      <protection/>
    </xf>
    <xf numFmtId="0" fontId="7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21" applyNumberFormat="1" applyFont="1" applyAlignment="1">
      <alignment/>
      <protection/>
    </xf>
    <xf numFmtId="49" fontId="7" fillId="0" borderId="0" xfId="21" applyNumberFormat="1" applyFont="1" applyAlignment="1">
      <alignment vertical="center" wrapText="1"/>
      <protection/>
    </xf>
    <xf numFmtId="49" fontId="7" fillId="0" borderId="0" xfId="22" applyNumberFormat="1" applyFont="1" applyAlignment="1">
      <alignment vertical="center"/>
      <protection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 wrapText="1"/>
    </xf>
    <xf numFmtId="49" fontId="7" fillId="0" borderId="0" xfId="22" applyNumberFormat="1" applyFont="1" applyAlignment="1">
      <alignment vertical="center" wrapText="1"/>
      <protection/>
    </xf>
    <xf numFmtId="49" fontId="7" fillId="0" borderId="1" xfId="22" applyNumberFormat="1" applyFont="1" applyBorder="1" applyAlignment="1">
      <alignment vertical="center"/>
      <protection/>
    </xf>
    <xf numFmtId="49" fontId="7" fillId="0" borderId="1" xfId="0" applyNumberFormat="1" applyFont="1" applyBorder="1" applyAlignment="1">
      <alignment vertical="center" wrapText="1"/>
    </xf>
    <xf numFmtId="0" fontId="8" fillId="0" borderId="0" xfId="22" applyNumberFormat="1" applyFont="1" applyBorder="1" applyAlignment="1">
      <alignment/>
      <protection/>
    </xf>
    <xf numFmtId="0" fontId="20" fillId="0" borderId="1" xfId="0" applyFont="1" applyBorder="1" applyAlignment="1">
      <alignment/>
    </xf>
    <xf numFmtId="0" fontId="7" fillId="0" borderId="0" xfId="21" applyNumberFormat="1" applyFont="1" applyAlignment="1">
      <alignment vertical="center"/>
      <protection/>
    </xf>
    <xf numFmtId="0" fontId="7" fillId="0" borderId="0" xfId="22" applyNumberFormat="1" applyFont="1" applyBorder="1" applyAlignment="1">
      <alignment vertical="center"/>
      <protection/>
    </xf>
    <xf numFmtId="0" fontId="7" fillId="0" borderId="0" xfId="21" applyNumberFormat="1" applyFont="1" applyAlignment="1">
      <alignment vertical="center" wrapText="1"/>
      <protection/>
    </xf>
    <xf numFmtId="0" fontId="7" fillId="0" borderId="0" xfId="22" applyNumberFormat="1" applyFont="1" applyBorder="1" applyAlignment="1">
      <alignment/>
      <protection/>
    </xf>
    <xf numFmtId="0" fontId="7" fillId="0" borderId="0" xfId="21" applyNumberFormat="1" applyFont="1" applyBorder="1" applyAlignment="1">
      <alignment vertical="center"/>
      <protection/>
    </xf>
    <xf numFmtId="49" fontId="8" fillId="0" borderId="0" xfId="22" applyNumberFormat="1" applyFont="1" applyBorder="1" applyAlignment="1">
      <alignment vertical="center"/>
      <protection/>
    </xf>
    <xf numFmtId="49" fontId="8" fillId="0" borderId="0" xfId="0" applyNumberFormat="1" applyFont="1" applyBorder="1" applyAlignment="1">
      <alignment vertical="center" wrapText="1"/>
    </xf>
    <xf numFmtId="41" fontId="7" fillId="0" borderId="0" xfId="19" applyFont="1" applyAlignment="1">
      <alignment/>
    </xf>
    <xf numFmtId="169" fontId="7" fillId="0" borderId="0" xfId="23" applyNumberFormat="1" applyFont="1">
      <alignment/>
      <protection/>
    </xf>
    <xf numFmtId="41" fontId="7" fillId="0" borderId="0" xfId="19" applyFont="1" applyAlignment="1" applyProtection="1">
      <alignment horizontal="right"/>
      <protection locked="0"/>
    </xf>
    <xf numFmtId="41" fontId="8" fillId="0" borderId="0" xfId="19" applyFont="1" applyAlignment="1">
      <alignment/>
    </xf>
    <xf numFmtId="0" fontId="0" fillId="0" borderId="0" xfId="0" applyNumberFormat="1" applyFont="1" applyBorder="1" applyAlignment="1">
      <alignment horizontal="left" vertical="center"/>
    </xf>
    <xf numFmtId="3" fontId="8" fillId="0" borderId="0" xfId="23" applyNumberFormat="1" applyFont="1" applyBorder="1" applyAlignment="1">
      <alignment horizontal="right"/>
      <protection/>
    </xf>
    <xf numFmtId="177" fontId="7" fillId="0" borderId="0" xfId="18" applyNumberFormat="1" applyFont="1" applyAlignment="1">
      <alignment horizontal="right" vertical="center"/>
    </xf>
    <xf numFmtId="41" fontId="7" fillId="0" borderId="0" xfId="19" applyFont="1" applyBorder="1" applyAlignment="1" quotePrefix="1">
      <alignment horizontal="right"/>
    </xf>
    <xf numFmtId="178" fontId="7" fillId="0" borderId="0" xfId="26" applyNumberFormat="1" applyFont="1" applyBorder="1" applyAlignment="1">
      <alignment/>
    </xf>
    <xf numFmtId="177" fontId="7" fillId="0" borderId="0" xfId="18" applyNumberFormat="1" applyFont="1" applyAlignment="1">
      <alignment/>
    </xf>
    <xf numFmtId="41" fontId="7" fillId="0" borderId="0" xfId="0" applyNumberFormat="1" applyFont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6" fillId="0" borderId="0" xfId="0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43" fontId="7" fillId="0" borderId="0" xfId="0" applyNumberFormat="1" applyFont="1" applyAlignment="1">
      <alignment/>
    </xf>
    <xf numFmtId="172" fontId="7" fillId="0" borderId="0" xfId="0" applyNumberFormat="1" applyFont="1" applyAlignment="1">
      <alignment horizontal="right"/>
    </xf>
    <xf numFmtId="43" fontId="7" fillId="0" borderId="0" xfId="18" applyFont="1" applyAlignment="1">
      <alignment horizontal="right"/>
    </xf>
    <xf numFmtId="177" fontId="7" fillId="0" borderId="0" xfId="0" applyNumberFormat="1" applyFont="1" applyAlignment="1">
      <alignment/>
    </xf>
    <xf numFmtId="3" fontId="7" fillId="0" borderId="0" xfId="19" applyNumberFormat="1" applyFont="1" applyAlignment="1">
      <alignment/>
    </xf>
    <xf numFmtId="177" fontId="8" fillId="0" borderId="0" xfId="0" applyNumberFormat="1" applyFont="1" applyAlignment="1">
      <alignment/>
    </xf>
    <xf numFmtId="177" fontId="7" fillId="0" borderId="0" xfId="18" applyNumberFormat="1" applyFont="1" applyAlignment="1">
      <alignment/>
    </xf>
    <xf numFmtId="172" fontId="7" fillId="0" borderId="0" xfId="19" applyNumberFormat="1" applyFont="1" applyBorder="1" applyAlignment="1">
      <alignment/>
    </xf>
    <xf numFmtId="43" fontId="7" fillId="0" borderId="0" xfId="18" applyNumberFormat="1" applyFont="1" applyBorder="1" applyAlignment="1">
      <alignment horizontal="right"/>
    </xf>
    <xf numFmtId="177" fontId="7" fillId="0" borderId="0" xfId="18" applyNumberFormat="1" applyFont="1" applyBorder="1" applyAlignment="1">
      <alignment/>
    </xf>
    <xf numFmtId="180" fontId="7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 horizontal="right" vertical="top"/>
    </xf>
    <xf numFmtId="170" fontId="7" fillId="0" borderId="0" xfId="19" applyNumberFormat="1" applyFont="1" applyFill="1" applyBorder="1" applyAlignment="1">
      <alignment/>
    </xf>
    <xf numFmtId="41" fontId="7" fillId="0" borderId="0" xfId="19" applyFont="1" applyFill="1" applyBorder="1" applyAlignment="1">
      <alignment/>
    </xf>
    <xf numFmtId="169" fontId="7" fillId="0" borderId="0" xfId="19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 vertical="center"/>
    </xf>
    <xf numFmtId="177" fontId="7" fillId="0" borderId="0" xfId="18" applyNumberFormat="1" applyFont="1" applyFill="1" applyBorder="1" applyAlignment="1">
      <alignment/>
    </xf>
    <xf numFmtId="180" fontId="7" fillId="0" borderId="0" xfId="18" applyNumberFormat="1" applyFont="1" applyFill="1" applyBorder="1" applyAlignment="1">
      <alignment/>
    </xf>
    <xf numFmtId="43" fontId="7" fillId="0" borderId="0" xfId="18" applyNumberFormat="1" applyFont="1" applyBorder="1" applyAlignment="1">
      <alignment/>
    </xf>
    <xf numFmtId="172" fontId="7" fillId="0" borderId="1" xfId="19" applyNumberFormat="1" applyFont="1" applyBorder="1" applyAlignment="1">
      <alignment/>
    </xf>
    <xf numFmtId="43" fontId="7" fillId="0" borderId="0" xfId="18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 horizontal="right"/>
    </xf>
    <xf numFmtId="0" fontId="7" fillId="0" borderId="1" xfId="19" applyNumberFormat="1" applyFont="1" applyFill="1" applyBorder="1" applyAlignment="1">
      <alignment/>
    </xf>
    <xf numFmtId="43" fontId="7" fillId="0" borderId="1" xfId="18" applyFont="1" applyFill="1" applyBorder="1" applyAlignment="1">
      <alignment/>
    </xf>
    <xf numFmtId="0" fontId="7" fillId="0" borderId="0" xfId="19" applyNumberFormat="1" applyFont="1" applyFill="1" applyBorder="1" applyAlignment="1">
      <alignment/>
    </xf>
    <xf numFmtId="0" fontId="4" fillId="0" borderId="0" xfId="19" applyNumberFormat="1" applyFont="1" applyFill="1" applyBorder="1" applyAlignment="1">
      <alignment/>
    </xf>
    <xf numFmtId="41" fontId="5" fillId="0" borderId="0" xfId="19" applyFont="1" applyFill="1" applyBorder="1" applyAlignment="1">
      <alignment/>
    </xf>
    <xf numFmtId="41" fontId="0" fillId="0" borderId="0" xfId="19" applyFont="1" applyFill="1" applyBorder="1" applyAlignment="1">
      <alignment/>
    </xf>
    <xf numFmtId="41" fontId="21" fillId="0" borderId="0" xfId="19" applyFont="1" applyFill="1" applyBorder="1" applyAlignment="1">
      <alignment/>
    </xf>
    <xf numFmtId="0" fontId="9" fillId="0" borderId="0" xfId="19" applyNumberFormat="1" applyFont="1" applyFill="1" applyBorder="1" applyAlignment="1">
      <alignment/>
    </xf>
    <xf numFmtId="41" fontId="9" fillId="0" borderId="0" xfId="19" applyFont="1" applyFill="1" applyBorder="1" applyAlignment="1">
      <alignment/>
    </xf>
    <xf numFmtId="41" fontId="6" fillId="0" borderId="0" xfId="19" applyFont="1" applyFill="1" applyBorder="1" applyAlignment="1">
      <alignment/>
    </xf>
    <xf numFmtId="0" fontId="22" fillId="0" borderId="0" xfId="0" applyFont="1" applyFill="1" applyBorder="1" applyAlignment="1">
      <alignment/>
    </xf>
    <xf numFmtId="41" fontId="4" fillId="0" borderId="0" xfId="19" applyFont="1" applyFill="1" applyBorder="1" applyAlignment="1">
      <alignment/>
    </xf>
    <xf numFmtId="43" fontId="7" fillId="0" borderId="0" xfId="18" applyNumberFormat="1" applyFont="1" applyFill="1" applyBorder="1" applyAlignment="1">
      <alignment horizontal="right"/>
    </xf>
    <xf numFmtId="172" fontId="7" fillId="0" borderId="0" xfId="19" applyNumberFormat="1" applyFont="1" applyFill="1" applyBorder="1" applyAlignment="1">
      <alignment/>
    </xf>
    <xf numFmtId="0" fontId="24" fillId="0" borderId="0" xfId="0" applyFont="1" applyFill="1" applyAlignment="1">
      <alignment/>
    </xf>
    <xf numFmtId="177" fontId="6" fillId="0" borderId="0" xfId="18" applyNumberFormat="1" applyFont="1" applyBorder="1" applyAlignment="1">
      <alignment horizontal="right"/>
    </xf>
    <xf numFmtId="177" fontId="7" fillId="0" borderId="0" xfId="18" applyNumberFormat="1" applyFont="1" applyBorder="1" applyAlignment="1">
      <alignment horizontal="right"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left"/>
    </xf>
    <xf numFmtId="43" fontId="7" fillId="0" borderId="1" xfId="18" applyFont="1" applyBorder="1" applyAlignment="1">
      <alignment horizontal="right"/>
    </xf>
    <xf numFmtId="41" fontId="23" fillId="0" borderId="0" xfId="19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19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70" fontId="7" fillId="0" borderId="0" xfId="19" applyNumberFormat="1" applyFont="1" applyFill="1" applyAlignment="1">
      <alignment/>
    </xf>
    <xf numFmtId="41" fontId="7" fillId="0" borderId="0" xfId="19" applyFont="1" applyFill="1" applyAlignment="1">
      <alignment/>
    </xf>
    <xf numFmtId="0" fontId="8" fillId="0" borderId="0" xfId="0" applyNumberFormat="1" applyFont="1" applyFill="1" applyBorder="1" applyAlignment="1">
      <alignment horizontal="left"/>
    </xf>
    <xf numFmtId="170" fontId="8" fillId="0" borderId="0" xfId="19" applyNumberFormat="1" applyFont="1" applyFill="1" applyBorder="1" applyAlignment="1">
      <alignment/>
    </xf>
    <xf numFmtId="41" fontId="8" fillId="0" borderId="0" xfId="19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69" fontId="7" fillId="0" borderId="0" xfId="0" applyNumberFormat="1" applyFont="1" applyAlignment="1">
      <alignment/>
    </xf>
    <xf numFmtId="177" fontId="8" fillId="0" borderId="0" xfId="18" applyNumberFormat="1" applyFont="1" applyBorder="1" applyAlignment="1">
      <alignment/>
    </xf>
    <xf numFmtId="169" fontId="8" fillId="0" borderId="0" xfId="0" applyNumberFormat="1" applyFont="1" applyAlignment="1">
      <alignment/>
    </xf>
    <xf numFmtId="177" fontId="8" fillId="0" borderId="0" xfId="18" applyNumberFormat="1" applyFont="1" applyAlignment="1">
      <alignment/>
    </xf>
    <xf numFmtId="0" fontId="2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7" fillId="0" borderId="0" xfId="0" applyFont="1" applyAlignment="1">
      <alignment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right" vertical="top" wrapText="1"/>
    </xf>
    <xf numFmtId="41" fontId="7" fillId="0" borderId="0" xfId="19" applyFont="1" applyBorder="1" applyAlignment="1">
      <alignment vertical="center"/>
    </xf>
    <xf numFmtId="180" fontId="7" fillId="0" borderId="0" xfId="18" applyNumberFormat="1" applyFont="1" applyAlignment="1">
      <alignment/>
    </xf>
    <xf numFmtId="177" fontId="7" fillId="0" borderId="0" xfId="24" applyNumberFormat="1" applyFont="1" applyBorder="1">
      <alignment/>
      <protection/>
    </xf>
    <xf numFmtId="169" fontId="7" fillId="0" borderId="0" xfId="24" applyNumberFormat="1" applyFont="1">
      <alignment/>
      <protection/>
    </xf>
    <xf numFmtId="169" fontId="8" fillId="0" borderId="0" xfId="22" applyNumberFormat="1" applyFont="1" applyAlignment="1">
      <alignment horizontal="right"/>
      <protection/>
    </xf>
    <xf numFmtId="170" fontId="7" fillId="0" borderId="0" xfId="21" applyNumberFormat="1" applyFont="1" applyAlignment="1">
      <alignment horizontal="right"/>
      <protection/>
    </xf>
    <xf numFmtId="0" fontId="31" fillId="0" borderId="0" xfId="21" applyNumberFormat="1" applyFont="1" applyAlignment="1">
      <alignment/>
      <protection/>
    </xf>
    <xf numFmtId="0" fontId="26" fillId="0" borderId="0" xfId="24" applyFont="1" applyBorder="1">
      <alignment/>
      <protection/>
    </xf>
    <xf numFmtId="0" fontId="21" fillId="0" borderId="0" xfId="22" applyFont="1" applyBorder="1">
      <alignment/>
      <protection/>
    </xf>
    <xf numFmtId="0" fontId="22" fillId="0" borderId="0" xfId="22" applyFont="1" applyBorder="1">
      <alignment/>
      <protection/>
    </xf>
    <xf numFmtId="0" fontId="21" fillId="0" borderId="0" xfId="22" applyFont="1">
      <alignment/>
      <protection/>
    </xf>
    <xf numFmtId="41" fontId="30" fillId="0" borderId="0" xfId="19" applyFont="1" applyAlignment="1">
      <alignment horizontal="right" vertical="center"/>
    </xf>
    <xf numFmtId="169" fontId="30" fillId="0" borderId="0" xfId="22" applyNumberFormat="1" applyFont="1" applyAlignment="1">
      <alignment horizontal="right" vertical="center"/>
      <protection/>
    </xf>
    <xf numFmtId="0" fontId="28" fillId="0" borderId="0" xfId="22" applyNumberFormat="1" applyFont="1" applyFill="1" applyAlignment="1">
      <alignment/>
      <protection/>
    </xf>
    <xf numFmtId="0" fontId="21" fillId="0" borderId="0" xfId="22" applyNumberFormat="1" applyFont="1" applyFill="1">
      <alignment/>
      <protection/>
    </xf>
    <xf numFmtId="0" fontId="21" fillId="0" borderId="0" xfId="22" applyFont="1" applyFill="1">
      <alignment/>
      <protection/>
    </xf>
    <xf numFmtId="0" fontId="28" fillId="0" borderId="0" xfId="21" applyFont="1" applyFill="1">
      <alignment/>
      <protection/>
    </xf>
    <xf numFmtId="0" fontId="21" fillId="0" borderId="0" xfId="22" applyFont="1" applyFill="1" applyBorder="1">
      <alignment/>
      <protection/>
    </xf>
    <xf numFmtId="0" fontId="29" fillId="0" borderId="0" xfId="22" applyNumberFormat="1" applyFont="1" applyFill="1">
      <alignment/>
      <protection/>
    </xf>
    <xf numFmtId="0" fontId="29" fillId="0" borderId="0" xfId="22" applyFont="1" applyFill="1">
      <alignment/>
      <protection/>
    </xf>
    <xf numFmtId="0" fontId="29" fillId="0" borderId="0" xfId="22" applyFont="1" applyFill="1" applyBorder="1">
      <alignment/>
      <protection/>
    </xf>
    <xf numFmtId="169" fontId="7" fillId="0" borderId="0" xfId="0" applyNumberFormat="1" applyFont="1" applyAlignment="1">
      <alignment/>
    </xf>
    <xf numFmtId="177" fontId="7" fillId="0" borderId="0" xfId="0" applyNumberFormat="1" applyFont="1" applyBorder="1" applyAlignment="1">
      <alignment/>
    </xf>
    <xf numFmtId="0" fontId="30" fillId="0" borderId="0" xfId="22" applyFont="1" applyFill="1">
      <alignment/>
      <protection/>
    </xf>
    <xf numFmtId="0" fontId="28" fillId="0" borderId="0" xfId="22" applyFont="1" applyFill="1">
      <alignment/>
      <protection/>
    </xf>
    <xf numFmtId="177" fontId="7" fillId="0" borderId="0" xfId="22" applyNumberFormat="1" applyFont="1" applyBorder="1">
      <alignment/>
      <protection/>
    </xf>
    <xf numFmtId="0" fontId="7" fillId="0" borderId="0" xfId="23" applyFont="1" applyBorder="1" applyAlignment="1">
      <alignment horizontal="right"/>
      <protection/>
    </xf>
    <xf numFmtId="41" fontId="7" fillId="0" borderId="1" xfId="21" applyNumberFormat="1" applyFont="1" applyBorder="1">
      <alignment/>
      <protection/>
    </xf>
    <xf numFmtId="0" fontId="30" fillId="0" borderId="0" xfId="0" applyFont="1" applyBorder="1" applyAlignment="1">
      <alignment/>
    </xf>
    <xf numFmtId="41" fontId="7" fillId="0" borderId="0" xfId="0" applyNumberFormat="1" applyFont="1" applyBorder="1" applyAlignment="1">
      <alignment/>
    </xf>
    <xf numFmtId="41" fontId="8" fillId="0" borderId="0" xfId="21" applyNumberFormat="1" applyFont="1" applyBorder="1">
      <alignment/>
      <protection/>
    </xf>
    <xf numFmtId="0" fontId="1" fillId="0" borderId="0" xfId="22" applyFont="1" applyFill="1">
      <alignment/>
      <protection/>
    </xf>
    <xf numFmtId="0" fontId="1" fillId="0" borderId="0" xfId="22" applyNumberFormat="1" applyFont="1" applyFill="1">
      <alignment/>
      <protection/>
    </xf>
    <xf numFmtId="0" fontId="20" fillId="0" borderId="0" xfId="0" applyFont="1" applyFill="1" applyAlignment="1">
      <alignment/>
    </xf>
    <xf numFmtId="0" fontId="7" fillId="0" borderId="0" xfId="21" applyFont="1" applyFill="1">
      <alignment/>
      <protection/>
    </xf>
    <xf numFmtId="0" fontId="8" fillId="0" borderId="0" xfId="22" applyFont="1" applyFill="1">
      <alignment/>
      <protection/>
    </xf>
    <xf numFmtId="0" fontId="1" fillId="0" borderId="0" xfId="22" applyFont="1" applyFill="1" applyBorder="1">
      <alignment/>
      <protection/>
    </xf>
    <xf numFmtId="0" fontId="7" fillId="0" borderId="0" xfId="22" applyNumberFormat="1" applyFont="1" applyFill="1" applyAlignment="1">
      <alignment/>
      <protection/>
    </xf>
    <xf numFmtId="0" fontId="0" fillId="0" borderId="0" xfId="22" applyNumberFormat="1" applyFont="1" applyFill="1">
      <alignment/>
      <protection/>
    </xf>
    <xf numFmtId="0" fontId="0" fillId="0" borderId="0" xfId="22" applyFont="1" applyFill="1">
      <alignment/>
      <protection/>
    </xf>
    <xf numFmtId="0" fontId="7" fillId="0" borderId="0" xfId="22" applyFont="1" applyFill="1">
      <alignment/>
      <protection/>
    </xf>
    <xf numFmtId="0" fontId="0" fillId="0" borderId="0" xfId="22" applyFont="1" applyFill="1" applyBorder="1">
      <alignment/>
      <protection/>
    </xf>
    <xf numFmtId="177" fontId="7" fillId="0" borderId="0" xfId="18" applyNumberFormat="1" applyFont="1" applyFill="1" applyAlignment="1">
      <alignment/>
    </xf>
    <xf numFmtId="0" fontId="7" fillId="0" borderId="0" xfId="0" applyFont="1" applyBorder="1" applyAlignment="1">
      <alignment/>
    </xf>
    <xf numFmtId="0" fontId="0" fillId="0" borderId="1" xfId="22" applyFont="1" applyFill="1" applyBorder="1">
      <alignment/>
      <protection/>
    </xf>
    <xf numFmtId="41" fontId="7" fillId="0" borderId="0" xfId="19" applyFont="1" applyFill="1" applyBorder="1" applyAlignment="1">
      <alignment horizontal="right"/>
    </xf>
    <xf numFmtId="0" fontId="7" fillId="0" borderId="0" xfId="21" applyNumberFormat="1" applyFont="1" applyFill="1">
      <alignment/>
      <protection/>
    </xf>
    <xf numFmtId="3" fontId="8" fillId="0" borderId="0" xfId="21" applyNumberFormat="1" applyFont="1" applyFill="1" applyBorder="1">
      <alignment/>
      <protection/>
    </xf>
    <xf numFmtId="211" fontId="7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49" fontId="7" fillId="0" borderId="1" xfId="23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177" fontId="8" fillId="0" borderId="0" xfId="18" applyNumberFormat="1" applyFont="1" applyFill="1" applyBorder="1" applyAlignment="1">
      <alignment/>
    </xf>
    <xf numFmtId="177" fontId="7" fillId="0" borderId="0" xfId="18" applyNumberFormat="1" applyFont="1" applyFill="1" applyBorder="1" applyAlignment="1" quotePrefix="1">
      <alignment horizontal="right"/>
    </xf>
    <xf numFmtId="0" fontId="5" fillId="0" borderId="0" xfId="21" applyNumberFormat="1" applyFont="1">
      <alignment/>
      <protection/>
    </xf>
    <xf numFmtId="0" fontId="5" fillId="0" borderId="0" xfId="22" applyFont="1" applyFill="1">
      <alignment/>
      <protection/>
    </xf>
    <xf numFmtId="0" fontId="5" fillId="0" borderId="0" xfId="22" applyFont="1">
      <alignment/>
      <protection/>
    </xf>
    <xf numFmtId="0" fontId="5" fillId="0" borderId="0" xfId="21" applyFont="1">
      <alignment/>
      <protection/>
    </xf>
    <xf numFmtId="0" fontId="5" fillId="0" borderId="0" xfId="21" applyFont="1" applyBorder="1">
      <alignment/>
      <protection/>
    </xf>
    <xf numFmtId="177" fontId="4" fillId="0" borderId="0" xfId="18" applyNumberFormat="1" applyFont="1" applyBorder="1" applyAlignment="1">
      <alignment/>
    </xf>
    <xf numFmtId="0" fontId="7" fillId="0" borderId="0" xfId="21" applyNumberFormat="1" applyFont="1" applyFill="1" applyAlignment="1">
      <alignment/>
      <protection/>
    </xf>
    <xf numFmtId="0" fontId="7" fillId="0" borderId="0" xfId="0" applyFont="1" applyFill="1" applyAlignment="1">
      <alignment vertical="center" wrapText="1"/>
    </xf>
    <xf numFmtId="0" fontId="7" fillId="0" borderId="0" xfId="21" applyFont="1" applyFill="1" applyBorder="1">
      <alignment/>
      <protection/>
    </xf>
    <xf numFmtId="0" fontId="7" fillId="0" borderId="0" xfId="0" applyFont="1" applyAlignment="1">
      <alignment/>
    </xf>
    <xf numFmtId="0" fontId="7" fillId="0" borderId="0" xfId="25" applyFont="1">
      <alignment/>
      <protection/>
    </xf>
    <xf numFmtId="177" fontId="7" fillId="0" borderId="0" xfId="18" applyNumberFormat="1" applyFont="1" applyAlignment="1">
      <alignment/>
    </xf>
    <xf numFmtId="0" fontId="8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1" xfId="0" applyFont="1" applyBorder="1" applyAlignment="1">
      <alignment/>
    </xf>
    <xf numFmtId="3" fontId="6" fillId="0" borderId="0" xfId="22" applyNumberFormat="1" applyFont="1" applyBorder="1">
      <alignment/>
      <protection/>
    </xf>
    <xf numFmtId="177" fontId="30" fillId="0" borderId="0" xfId="18" applyNumberFormat="1" applyFont="1" applyFill="1" applyBorder="1" applyAlignment="1">
      <alignment/>
    </xf>
    <xf numFmtId="177" fontId="28" fillId="0" borderId="0" xfId="18" applyNumberFormat="1" applyFont="1" applyFill="1" applyBorder="1" applyAlignment="1">
      <alignment/>
    </xf>
    <xf numFmtId="49" fontId="28" fillId="0" borderId="0" xfId="23" applyNumberFormat="1" applyFont="1" applyBorder="1">
      <alignment/>
      <protection/>
    </xf>
    <xf numFmtId="0" fontId="30" fillId="0" borderId="0" xfId="21" applyFont="1" applyBorder="1">
      <alignment/>
      <protection/>
    </xf>
    <xf numFmtId="0" fontId="7" fillId="0" borderId="1" xfId="21" applyFont="1" applyBorder="1">
      <alignment/>
      <protection/>
    </xf>
    <xf numFmtId="0" fontId="33" fillId="0" borderId="0" xfId="22" applyFont="1" applyBorder="1">
      <alignment/>
      <protection/>
    </xf>
    <xf numFmtId="0" fontId="6" fillId="0" borderId="0" xfId="22" applyFont="1" applyFill="1" applyBorder="1">
      <alignment/>
      <protection/>
    </xf>
    <xf numFmtId="0" fontId="28" fillId="0" borderId="0" xfId="22" applyFont="1" applyBorder="1">
      <alignment/>
      <protection/>
    </xf>
    <xf numFmtId="0" fontId="8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180" fontId="8" fillId="0" borderId="0" xfId="18" applyNumberFormat="1" applyFont="1" applyAlignment="1">
      <alignment/>
    </xf>
    <xf numFmtId="177" fontId="34" fillId="0" borderId="0" xfId="18" applyNumberFormat="1" applyFont="1" applyAlignment="1">
      <alignment/>
    </xf>
    <xf numFmtId="0" fontId="6" fillId="0" borderId="0" xfId="25" applyFont="1" applyAlignment="1">
      <alignment horizontal="center"/>
      <protection/>
    </xf>
    <xf numFmtId="177" fontId="10" fillId="0" borderId="0" xfId="18" applyNumberFormat="1" applyFont="1" applyFill="1" applyBorder="1" applyAlignment="1" applyProtection="1">
      <alignment/>
      <protection/>
    </xf>
    <xf numFmtId="177" fontId="6" fillId="0" borderId="0" xfId="22" applyNumberFormat="1" applyFont="1" applyFill="1" applyBorder="1">
      <alignment/>
      <protection/>
    </xf>
    <xf numFmtId="177" fontId="30" fillId="0" borderId="0" xfId="18" applyNumberFormat="1" applyFont="1" applyFill="1" applyBorder="1" applyAlignment="1">
      <alignment horizontal="center"/>
    </xf>
    <xf numFmtId="49" fontId="7" fillId="0" borderId="0" xfId="22" applyNumberFormat="1" applyFont="1" applyFill="1" applyAlignment="1">
      <alignment vertical="center"/>
      <protection/>
    </xf>
    <xf numFmtId="49" fontId="7" fillId="0" borderId="0" xfId="0" applyNumberFormat="1" applyFont="1" applyFill="1" applyAlignment="1">
      <alignment vertical="center" wrapText="1"/>
    </xf>
    <xf numFmtId="0" fontId="6" fillId="0" borderId="0" xfId="23" applyNumberFormat="1" applyFont="1" applyBorder="1" applyAlignment="1">
      <alignment horizontal="right" vertical="top" wrapText="1"/>
      <protection/>
    </xf>
    <xf numFmtId="49" fontId="7" fillId="0" borderId="0" xfId="21" applyNumberFormat="1" applyFont="1" applyAlignment="1">
      <alignment vertical="center"/>
      <protection/>
    </xf>
    <xf numFmtId="0" fontId="33" fillId="0" borderId="0" xfId="22" applyFont="1" applyFill="1" applyBorder="1">
      <alignment/>
      <protection/>
    </xf>
    <xf numFmtId="0" fontId="7" fillId="0" borderId="0" xfId="23" applyFont="1" applyBorder="1" applyAlignment="1">
      <alignment horizontal="centerContinuous"/>
      <protection/>
    </xf>
    <xf numFmtId="3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vertical="center" wrapText="1"/>
    </xf>
    <xf numFmtId="177" fontId="7" fillId="0" borderId="0" xfId="0" applyNumberFormat="1" applyFont="1" applyFill="1" applyBorder="1" applyAlignment="1">
      <alignment/>
    </xf>
    <xf numFmtId="49" fontId="7" fillId="0" borderId="0" xfId="23" applyNumberFormat="1" applyFont="1" applyFill="1" applyBorder="1">
      <alignment/>
      <protection/>
    </xf>
    <xf numFmtId="3" fontId="8" fillId="0" borderId="0" xfId="0" applyNumberFormat="1" applyFont="1" applyFill="1" applyBorder="1" applyAlignment="1" quotePrefix="1">
      <alignment horizontal="right"/>
    </xf>
    <xf numFmtId="3" fontId="8" fillId="0" borderId="0" xfId="0" applyNumberFormat="1" applyFont="1" applyFill="1" applyBorder="1" applyAlignment="1">
      <alignment/>
    </xf>
    <xf numFmtId="43" fontId="7" fillId="0" borderId="0" xfId="18" applyFont="1" applyFill="1" applyAlignment="1">
      <alignment/>
    </xf>
    <xf numFmtId="177" fontId="8" fillId="0" borderId="1" xfId="18" applyNumberFormat="1" applyFont="1" applyFill="1" applyBorder="1" applyAlignment="1">
      <alignment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right" vertical="top" wrapText="1"/>
    </xf>
    <xf numFmtId="0" fontId="36" fillId="0" borderId="0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right" vertical="top" wrapText="1"/>
    </xf>
    <xf numFmtId="0" fontId="37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center" vertical="top" wrapText="1"/>
    </xf>
    <xf numFmtId="0" fontId="35" fillId="0" borderId="0" xfId="0" applyFont="1" applyBorder="1" applyAlignment="1">
      <alignment horizontal="left" vertical="top" wrapText="1" indent="1"/>
    </xf>
    <xf numFmtId="0" fontId="10" fillId="0" borderId="0" xfId="0" applyFont="1" applyBorder="1" applyAlignment="1">
      <alignment horizontal="justify"/>
    </xf>
    <xf numFmtId="0" fontId="7" fillId="0" borderId="0" xfId="21" applyNumberFormat="1" applyFont="1" applyFill="1" applyAlignment="1">
      <alignment vertical="justify"/>
      <protection/>
    </xf>
    <xf numFmtId="0" fontId="8" fillId="0" borderId="0" xfId="21" applyFont="1">
      <alignment/>
      <protection/>
    </xf>
    <xf numFmtId="177" fontId="35" fillId="0" borderId="0" xfId="18" applyNumberFormat="1" applyFont="1" applyBorder="1" applyAlignment="1">
      <alignment horizontal="right" vertical="top" wrapText="1"/>
    </xf>
    <xf numFmtId="177" fontId="36" fillId="0" borderId="0" xfId="18" applyNumberFormat="1" applyFont="1" applyBorder="1" applyAlignment="1">
      <alignment horizontal="right" vertical="top" wrapText="1"/>
    </xf>
    <xf numFmtId="177" fontId="35" fillId="0" borderId="0" xfId="18" applyNumberFormat="1" applyFont="1" applyFill="1" applyBorder="1" applyAlignment="1">
      <alignment horizontal="right" vertical="top" wrapText="1"/>
    </xf>
    <xf numFmtId="3" fontId="7" fillId="0" borderId="0" xfId="23" applyNumberFormat="1" applyFont="1" applyFill="1" applyAlignment="1">
      <alignment horizontal="right"/>
      <protection/>
    </xf>
    <xf numFmtId="177" fontId="7" fillId="0" borderId="0" xfId="18" applyNumberFormat="1" applyFont="1" applyFill="1" applyAlignment="1">
      <alignment vertical="center"/>
    </xf>
    <xf numFmtId="177" fontId="7" fillId="0" borderId="0" xfId="24" applyNumberFormat="1" applyFont="1">
      <alignment/>
      <protection/>
    </xf>
    <xf numFmtId="169" fontId="7" fillId="0" borderId="0" xfId="24" applyNumberFormat="1" applyFont="1" applyBorder="1">
      <alignment/>
      <protection/>
    </xf>
    <xf numFmtId="0" fontId="7" fillId="0" borderId="0" xfId="24" applyFont="1" applyFill="1" applyBorder="1">
      <alignment/>
      <protection/>
    </xf>
    <xf numFmtId="177" fontId="7" fillId="0" borderId="0" xfId="18" applyNumberFormat="1" applyFont="1" applyFill="1" applyBorder="1" applyAlignment="1">
      <alignment vertical="center" wrapText="1"/>
    </xf>
    <xf numFmtId="0" fontId="38" fillId="0" borderId="0" xfId="0" applyFont="1" applyBorder="1" applyAlignment="1">
      <alignment horizontal="left" vertical="top" wrapText="1"/>
    </xf>
    <xf numFmtId="0" fontId="8" fillId="0" borderId="1" xfId="23" applyNumberFormat="1" applyFont="1" applyBorder="1" applyAlignment="1">
      <alignment wrapText="1"/>
      <protection/>
    </xf>
    <xf numFmtId="3" fontId="8" fillId="0" borderId="1" xfId="0" applyNumberFormat="1" applyFont="1" applyFill="1" applyBorder="1" applyAlignment="1" quotePrefix="1">
      <alignment horizontal="right"/>
    </xf>
    <xf numFmtId="3" fontId="30" fillId="0" borderId="1" xfId="0" applyNumberFormat="1" applyFont="1" applyFill="1" applyBorder="1" applyAlignment="1" quotePrefix="1">
      <alignment horizontal="right"/>
    </xf>
    <xf numFmtId="177" fontId="7" fillId="0" borderId="0" xfId="18" applyNumberFormat="1" applyFont="1" applyFill="1" applyAlignment="1">
      <alignment/>
    </xf>
    <xf numFmtId="0" fontId="21" fillId="0" borderId="0" xfId="25" applyFont="1">
      <alignment/>
      <protection/>
    </xf>
    <xf numFmtId="0" fontId="30" fillId="0" borderId="0" xfId="0" applyFont="1" applyAlignment="1">
      <alignment/>
    </xf>
    <xf numFmtId="177" fontId="30" fillId="0" borderId="0" xfId="18" applyNumberFormat="1" applyFont="1" applyAlignment="1">
      <alignment/>
    </xf>
    <xf numFmtId="41" fontId="7" fillId="0" borderId="0" xfId="24" applyNumberFormat="1" applyFont="1" applyBorder="1">
      <alignment/>
      <protection/>
    </xf>
    <xf numFmtId="0" fontId="22" fillId="0" borderId="0" xfId="0" applyFont="1" applyFill="1" applyAlignment="1">
      <alignment horizontal="right"/>
    </xf>
    <xf numFmtId="41" fontId="8" fillId="0" borderId="0" xfId="0" applyNumberFormat="1" applyFont="1" applyAlignment="1">
      <alignment/>
    </xf>
    <xf numFmtId="43" fontId="7" fillId="0" borderId="1" xfId="0" applyNumberFormat="1" applyFont="1" applyBorder="1" applyAlignment="1">
      <alignment/>
    </xf>
    <xf numFmtId="0" fontId="17" fillId="0" borderId="0" xfId="19" applyNumberFormat="1" applyFont="1" applyFill="1" applyBorder="1" applyAlignment="1">
      <alignment/>
    </xf>
    <xf numFmtId="41" fontId="6" fillId="0" borderId="0" xfId="19" applyFont="1" applyFill="1" applyBorder="1" applyAlignment="1">
      <alignment horizontal="center" vertical="center"/>
    </xf>
    <xf numFmtId="41" fontId="6" fillId="0" borderId="0" xfId="19" applyFont="1" applyFill="1" applyBorder="1" applyAlignment="1">
      <alignment horizontal="left"/>
    </xf>
    <xf numFmtId="0" fontId="8" fillId="0" borderId="0" xfId="19" applyNumberFormat="1" applyFont="1" applyFill="1" applyBorder="1" applyAlignment="1">
      <alignment/>
    </xf>
    <xf numFmtId="41" fontId="6" fillId="0" borderId="0" xfId="19" applyFont="1" applyFill="1" applyBorder="1" applyAlignment="1">
      <alignment horizontal="right"/>
    </xf>
    <xf numFmtId="43" fontId="8" fillId="0" borderId="0" xfId="18" applyNumberFormat="1" applyFont="1" applyBorder="1" applyAlignment="1">
      <alignment/>
    </xf>
    <xf numFmtId="172" fontId="8" fillId="0" borderId="0" xfId="19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169" fontId="8" fillId="0" borderId="0" xfId="25" applyNumberFormat="1" applyFont="1">
      <alignment/>
      <protection/>
    </xf>
    <xf numFmtId="0" fontId="39" fillId="0" borderId="1" xfId="0" applyFont="1" applyBorder="1" applyAlignment="1">
      <alignment/>
    </xf>
    <xf numFmtId="0" fontId="7" fillId="0" borderId="0" xfId="25" applyFont="1" applyAlignment="1">
      <alignment vertical="center"/>
      <protection/>
    </xf>
    <xf numFmtId="0" fontId="7" fillId="0" borderId="0" xfId="25" applyNumberFormat="1" applyFont="1" applyAlignment="1">
      <alignment horizontal="left"/>
      <protection/>
    </xf>
    <xf numFmtId="41" fontId="8" fillId="0" borderId="1" xfId="19" applyFont="1" applyFill="1" applyBorder="1" applyAlignment="1">
      <alignment/>
    </xf>
    <xf numFmtId="177" fontId="8" fillId="0" borderId="1" xfId="19" applyNumberFormat="1" applyFont="1" applyFill="1" applyBorder="1" applyAlignment="1">
      <alignment/>
    </xf>
    <xf numFmtId="41" fontId="32" fillId="0" borderId="0" xfId="19" applyFont="1" applyFill="1" applyBorder="1" applyAlignment="1">
      <alignment/>
    </xf>
    <xf numFmtId="41" fontId="32" fillId="0" borderId="0" xfId="19" applyFont="1" applyFill="1" applyBorder="1" applyAlignment="1">
      <alignment horizontal="right"/>
    </xf>
    <xf numFmtId="43" fontId="7" fillId="0" borderId="0" xfId="18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0" fontId="7" fillId="0" borderId="1" xfId="22" applyFont="1" applyBorder="1">
      <alignment/>
      <protection/>
    </xf>
    <xf numFmtId="0" fontId="7" fillId="0" borderId="2" xfId="22" applyNumberFormat="1" applyFont="1" applyBorder="1" applyAlignment="1">
      <alignment horizontal="centerContinuous" vertical="center"/>
      <protection/>
    </xf>
    <xf numFmtId="0" fontId="7" fillId="0" borderId="1" xfId="22" applyNumberFormat="1" applyFont="1" applyBorder="1" applyAlignment="1">
      <alignment horizontal="right" vertical="center"/>
      <protection/>
    </xf>
    <xf numFmtId="0" fontId="7" fillId="0" borderId="3" xfId="22" applyFont="1" applyBorder="1" applyAlignment="1">
      <alignment horizontal="right"/>
      <protection/>
    </xf>
    <xf numFmtId="0" fontId="7" fillId="0" borderId="2" xfId="23" applyNumberFormat="1" applyFont="1" applyBorder="1">
      <alignment/>
      <protection/>
    </xf>
    <xf numFmtId="0" fontId="7" fillId="0" borderId="0" xfId="23" applyNumberFormat="1" applyFont="1" applyBorder="1" applyAlignment="1">
      <alignment horizontal="center"/>
      <protection/>
    </xf>
    <xf numFmtId="0" fontId="7" fillId="0" borderId="0" xfId="23" applyNumberFormat="1" applyFont="1" applyBorder="1" applyAlignment="1">
      <alignment horizontal="right"/>
      <protection/>
    </xf>
    <xf numFmtId="0" fontId="7" fillId="0" borderId="1" xfId="23" applyNumberFormat="1" applyFont="1" applyBorder="1" applyAlignment="1">
      <alignment horizontal="right"/>
      <protection/>
    </xf>
    <xf numFmtId="0" fontId="7" fillId="0" borderId="2" xfId="0" applyFont="1" applyBorder="1" applyAlignment="1">
      <alignment vertical="center"/>
    </xf>
    <xf numFmtId="0" fontId="7" fillId="0" borderId="1" xfId="22" applyFont="1" applyBorder="1" applyAlignment="1">
      <alignment vertical="center"/>
      <protection/>
    </xf>
    <xf numFmtId="0" fontId="7" fillId="0" borderId="3" xfId="22" applyFont="1" applyBorder="1">
      <alignment/>
      <protection/>
    </xf>
    <xf numFmtId="0" fontId="7" fillId="0" borderId="3" xfId="22" applyNumberFormat="1" applyFont="1" applyBorder="1" applyAlignment="1">
      <alignment horizontal="right" vertical="center"/>
      <protection/>
    </xf>
    <xf numFmtId="0" fontId="7" fillId="0" borderId="1" xfId="21" applyFont="1" applyBorder="1" applyAlignment="1">
      <alignment vertical="center"/>
      <protection/>
    </xf>
    <xf numFmtId="0" fontId="7" fillId="0" borderId="0" xfId="22" applyFont="1" applyBorder="1" applyAlignment="1">
      <alignment vertical="center"/>
      <protection/>
    </xf>
    <xf numFmtId="0" fontId="7" fillId="0" borderId="3" xfId="25" applyNumberFormat="1" applyFont="1" applyBorder="1" applyAlignment="1">
      <alignment horizontal="left" vertical="center" wrapText="1"/>
      <protection/>
    </xf>
    <xf numFmtId="0" fontId="7" fillId="0" borderId="3" xfId="25" applyFont="1" applyBorder="1" applyAlignment="1">
      <alignment horizontal="right" vertical="top"/>
      <protection/>
    </xf>
    <xf numFmtId="0" fontId="7" fillId="0" borderId="2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right"/>
    </xf>
    <xf numFmtId="0" fontId="7" fillId="0" borderId="0" xfId="22" applyFont="1" applyBorder="1" applyAlignment="1">
      <alignment horizontal="centerContinuous" vertical="center"/>
      <protection/>
    </xf>
    <xf numFmtId="0" fontId="7" fillId="0" borderId="1" xfId="21" applyFont="1" applyBorder="1" applyAlignment="1">
      <alignment horizontal="right" vertical="center"/>
      <protection/>
    </xf>
    <xf numFmtId="0" fontId="7" fillId="0" borderId="1" xfId="23" applyFont="1" applyBorder="1" applyAlignment="1">
      <alignment horizontal="right" vertical="center"/>
      <protection/>
    </xf>
    <xf numFmtId="0" fontId="7" fillId="0" borderId="3" xfId="0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7" fillId="0" borderId="0" xfId="23" applyFont="1" applyBorder="1" applyAlignment="1">
      <alignment vertical="center"/>
      <protection/>
    </xf>
    <xf numFmtId="38" fontId="7" fillId="0" borderId="3" xfId="20" applyFont="1" applyBorder="1" applyAlignment="1">
      <alignment horizontal="right" vertical="center" wrapText="1"/>
    </xf>
    <xf numFmtId="0" fontId="7" fillId="0" borderId="3" xfId="25" applyFont="1" applyBorder="1" applyAlignment="1">
      <alignment horizontal="right" vertical="center" wrapText="1"/>
      <protection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177" fontId="40" fillId="0" borderId="0" xfId="18" applyNumberFormat="1" applyFont="1" applyBorder="1" applyAlignment="1">
      <alignment horizontal="right" vertical="top" wrapText="1"/>
    </xf>
    <xf numFmtId="177" fontId="40" fillId="0" borderId="0" xfId="18" applyNumberFormat="1" applyFont="1" applyBorder="1" applyAlignment="1">
      <alignment horizontal="right" wrapText="1"/>
    </xf>
    <xf numFmtId="0" fontId="7" fillId="0" borderId="3" xfId="22" applyFont="1" applyBorder="1" applyAlignment="1">
      <alignment horizontal="center" vertical="center"/>
      <protection/>
    </xf>
    <xf numFmtId="0" fontId="7" fillId="0" borderId="0" xfId="22" applyFont="1" applyBorder="1" applyAlignment="1">
      <alignment horizontal="center" vertical="center"/>
      <protection/>
    </xf>
    <xf numFmtId="177" fontId="7" fillId="0" borderId="0" xfId="18" applyNumberFormat="1" applyFont="1" applyAlignment="1">
      <alignment vertical="center"/>
    </xf>
    <xf numFmtId="41" fontId="7" fillId="0" borderId="0" xfId="19" applyFont="1" applyAlignment="1">
      <alignment horizontal="right" vertical="center"/>
    </xf>
    <xf numFmtId="169" fontId="7" fillId="0" borderId="0" xfId="22" applyNumberFormat="1" applyFont="1" applyAlignment="1">
      <alignment horizontal="right" vertical="center"/>
      <protection/>
    </xf>
    <xf numFmtId="169" fontId="7" fillId="0" borderId="0" xfId="22" applyNumberFormat="1" applyFont="1" applyAlignment="1">
      <alignment vertical="center"/>
      <protection/>
    </xf>
    <xf numFmtId="0" fontId="7" fillId="0" borderId="0" xfId="22" applyFont="1" applyAlignment="1">
      <alignment vertical="center"/>
      <protection/>
    </xf>
    <xf numFmtId="177" fontId="7" fillId="0" borderId="0" xfId="18" applyNumberFormat="1" applyFont="1" applyFill="1" applyAlignment="1">
      <alignment horizontal="right" vertical="center"/>
    </xf>
    <xf numFmtId="41" fontId="8" fillId="0" borderId="0" xfId="19" applyFont="1" applyAlignment="1">
      <alignment horizontal="right" vertical="center"/>
    </xf>
    <xf numFmtId="49" fontId="7" fillId="0" borderId="0" xfId="21" applyNumberFormat="1" applyFont="1" applyFill="1" applyAlignment="1">
      <alignment vertical="center"/>
      <protection/>
    </xf>
    <xf numFmtId="169" fontId="7" fillId="0" borderId="0" xfId="22" applyNumberFormat="1" applyFont="1" applyFill="1" applyAlignment="1">
      <alignment horizontal="right" vertical="center"/>
      <protection/>
    </xf>
    <xf numFmtId="41" fontId="7" fillId="0" borderId="0" xfId="19" applyFont="1" applyFill="1" applyAlignment="1">
      <alignment horizontal="right" vertical="center"/>
    </xf>
    <xf numFmtId="177" fontId="7" fillId="0" borderId="0" xfId="18" applyNumberFormat="1" applyFont="1" applyFill="1" applyBorder="1" applyAlignment="1" applyProtection="1">
      <alignment vertical="center"/>
      <protection/>
    </xf>
    <xf numFmtId="177" fontId="8" fillId="0" borderId="0" xfId="18" applyNumberFormat="1" applyFont="1" applyBorder="1" applyAlignment="1">
      <alignment horizontal="right" vertical="center"/>
    </xf>
    <xf numFmtId="177" fontId="8" fillId="0" borderId="0" xfId="18" applyNumberFormat="1" applyFont="1" applyFill="1" applyBorder="1" applyAlignment="1">
      <alignment horizontal="right" vertical="center"/>
    </xf>
    <xf numFmtId="177" fontId="8" fillId="0" borderId="0" xfId="18" applyNumberFormat="1" applyFont="1" applyFill="1" applyAlignment="1">
      <alignment vertical="center"/>
    </xf>
    <xf numFmtId="41" fontId="0" fillId="0" borderId="0" xfId="19" applyFont="1" applyBorder="1" applyAlignment="1">
      <alignment horizontal="right" vertical="center"/>
    </xf>
    <xf numFmtId="169" fontId="8" fillId="0" borderId="0" xfId="22" applyNumberFormat="1" applyFont="1" applyBorder="1" applyAlignment="1">
      <alignment horizontal="right" vertical="center"/>
      <protection/>
    </xf>
    <xf numFmtId="169" fontId="8" fillId="0" borderId="0" xfId="22" applyNumberFormat="1" applyFont="1" applyAlignment="1">
      <alignment vertical="center"/>
      <protection/>
    </xf>
    <xf numFmtId="43" fontId="7" fillId="0" borderId="0" xfId="18" applyFont="1" applyFill="1" applyAlignment="1" quotePrefix="1">
      <alignment horizontal="right"/>
    </xf>
    <xf numFmtId="0" fontId="7" fillId="0" borderId="0" xfId="21" applyNumberFormat="1" applyFont="1" applyAlignment="1">
      <alignment vertical="top"/>
      <protection/>
    </xf>
    <xf numFmtId="0" fontId="7" fillId="0" borderId="0" xfId="0" applyFont="1" applyAlignment="1">
      <alignment vertical="center"/>
    </xf>
    <xf numFmtId="177" fontId="7" fillId="0" borderId="0" xfId="18" applyNumberFormat="1" applyFont="1" applyAlignment="1">
      <alignment vertical="center"/>
    </xf>
    <xf numFmtId="180" fontId="7" fillId="0" borderId="0" xfId="0" applyNumberFormat="1" applyFont="1" applyAlignment="1">
      <alignment vertical="center"/>
    </xf>
    <xf numFmtId="180" fontId="7" fillId="0" borderId="0" xfId="18" applyNumberFormat="1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180" fontId="8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11" fillId="0" borderId="0" xfId="0" applyNumberFormat="1" applyFont="1" applyAlignment="1">
      <alignment/>
    </xf>
    <xf numFmtId="0" fontId="6" fillId="0" borderId="1" xfId="19" applyNumberFormat="1" applyFont="1" applyFill="1" applyBorder="1" applyAlignment="1">
      <alignment/>
    </xf>
    <xf numFmtId="0" fontId="4" fillId="0" borderId="0" xfId="19" applyNumberFormat="1" applyFont="1" applyFill="1" applyBorder="1" applyAlignment="1">
      <alignment vertical="top"/>
    </xf>
    <xf numFmtId="0" fontId="7" fillId="0" borderId="0" xfId="0" applyFont="1" applyAlignment="1">
      <alignment vertical="center"/>
    </xf>
    <xf numFmtId="0" fontId="11" fillId="0" borderId="0" xfId="0" applyNumberFormat="1" applyFont="1" applyAlignment="1">
      <alignment vertical="center"/>
    </xf>
    <xf numFmtId="43" fontId="7" fillId="0" borderId="0" xfId="18" applyFont="1" applyFill="1" applyBorder="1" applyAlignment="1">
      <alignment/>
    </xf>
    <xf numFmtId="177" fontId="8" fillId="0" borderId="0" xfId="18" applyNumberFormat="1" applyFont="1" applyAlignment="1">
      <alignment vertical="center"/>
    </xf>
    <xf numFmtId="0" fontId="4" fillId="0" borderId="0" xfId="23" applyFont="1" applyBorder="1" applyAlignment="1">
      <alignment vertical="top"/>
      <protection/>
    </xf>
    <xf numFmtId="0" fontId="4" fillId="0" borderId="0" xfId="25" applyNumberFormat="1" applyFont="1" applyAlignment="1">
      <alignment horizontal="left" vertical="top"/>
      <protection/>
    </xf>
    <xf numFmtId="0" fontId="35" fillId="0" borderId="0" xfId="0" applyFont="1" applyBorder="1" applyAlignment="1">
      <alignment horizontal="right" wrapText="1"/>
    </xf>
    <xf numFmtId="169" fontId="35" fillId="0" borderId="0" xfId="0" applyNumberFormat="1" applyFont="1" applyBorder="1" applyAlignment="1">
      <alignment horizontal="left" vertical="top" wrapText="1"/>
    </xf>
    <xf numFmtId="43" fontId="35" fillId="0" borderId="0" xfId="18" applyFont="1" applyBorder="1" applyAlignment="1">
      <alignment horizontal="left" vertical="top" wrapText="1"/>
    </xf>
    <xf numFmtId="2" fontId="35" fillId="0" borderId="0" xfId="18" applyNumberFormat="1" applyFont="1" applyBorder="1" applyAlignment="1">
      <alignment horizontal="right" vertical="top" wrapText="1"/>
    </xf>
    <xf numFmtId="49" fontId="7" fillId="0" borderId="0" xfId="22" applyNumberFormat="1" applyFont="1" applyBorder="1" applyAlignment="1">
      <alignment vertical="center"/>
      <protection/>
    </xf>
    <xf numFmtId="49" fontId="7" fillId="0" borderId="0" xfId="0" applyNumberFormat="1" applyFont="1" applyBorder="1" applyAlignment="1">
      <alignment vertical="center" wrapText="1"/>
    </xf>
    <xf numFmtId="168" fontId="8" fillId="0" borderId="0" xfId="19" applyNumberFormat="1" applyFont="1" applyBorder="1" applyAlignment="1">
      <alignment horizontal="right"/>
    </xf>
    <xf numFmtId="41" fontId="0" fillId="0" borderId="0" xfId="19" applyFont="1" applyBorder="1" applyAlignment="1">
      <alignment horizontal="right"/>
    </xf>
    <xf numFmtId="0" fontId="11" fillId="0" borderId="0" xfId="22" applyFont="1" applyFill="1" applyAlignment="1">
      <alignment vertical="center"/>
      <protection/>
    </xf>
    <xf numFmtId="3" fontId="30" fillId="0" borderId="0" xfId="0" applyNumberFormat="1" applyFont="1" applyFill="1" applyBorder="1" applyAlignment="1" quotePrefix="1">
      <alignment horizontal="right"/>
    </xf>
    <xf numFmtId="0" fontId="11" fillId="0" borderId="0" xfId="23" applyFont="1">
      <alignment/>
      <protection/>
    </xf>
    <xf numFmtId="0" fontId="7" fillId="0" borderId="0" xfId="0" applyFont="1" applyBorder="1" applyAlignment="1">
      <alignment wrapText="1"/>
    </xf>
    <xf numFmtId="171" fontId="8" fillId="0" borderId="0" xfId="23" applyNumberFormat="1" applyFont="1" applyBorder="1" applyProtection="1">
      <alignment/>
      <protection locked="0"/>
    </xf>
    <xf numFmtId="0" fontId="20" fillId="0" borderId="0" xfId="0" applyFont="1" applyBorder="1" applyAlignment="1">
      <alignment/>
    </xf>
    <xf numFmtId="41" fontId="7" fillId="0" borderId="0" xfId="21" applyNumberFormat="1" applyFont="1" applyBorder="1">
      <alignment/>
      <protection/>
    </xf>
    <xf numFmtId="0" fontId="11" fillId="0" borderId="0" xfId="21" applyNumberFormat="1" applyFont="1">
      <alignment/>
      <protection/>
    </xf>
    <xf numFmtId="3" fontId="7" fillId="0" borderId="0" xfId="21" applyNumberFormat="1" applyFont="1" applyBorder="1">
      <alignment/>
      <protection/>
    </xf>
    <xf numFmtId="1" fontId="7" fillId="0" borderId="0" xfId="23" applyNumberFormat="1" applyFont="1" applyBorder="1" applyAlignment="1">
      <alignment horizontal="right"/>
      <protection/>
    </xf>
    <xf numFmtId="49" fontId="7" fillId="0" borderId="0" xfId="23" applyNumberFormat="1" applyFont="1" applyFill="1" applyBorder="1" applyAlignment="1">
      <alignment horizontal="right"/>
      <protection/>
    </xf>
    <xf numFmtId="169" fontId="8" fillId="0" borderId="0" xfId="23" applyNumberFormat="1" applyFont="1" applyBorder="1">
      <alignment/>
      <protection/>
    </xf>
    <xf numFmtId="0" fontId="11" fillId="0" borderId="0" xfId="21" applyNumberFormat="1" applyFont="1" applyAlignment="1">
      <alignment vertical="center"/>
      <protection/>
    </xf>
    <xf numFmtId="0" fontId="39" fillId="0" borderId="0" xfId="0" applyFont="1" applyBorder="1" applyAlignment="1">
      <alignment/>
    </xf>
    <xf numFmtId="0" fontId="0" fillId="0" borderId="0" xfId="25" applyNumberFormat="1" applyFont="1" applyBorder="1" applyAlignment="1">
      <alignment horizontal="left"/>
      <protection/>
    </xf>
    <xf numFmtId="0" fontId="0" fillId="0" borderId="0" xfId="25" applyFont="1" applyBorder="1" applyAlignment="1">
      <alignment vertical="center"/>
      <protection/>
    </xf>
    <xf numFmtId="0" fontId="7" fillId="0" borderId="0" xfId="0" applyFont="1" applyAlignment="1">
      <alignment/>
    </xf>
    <xf numFmtId="0" fontId="4" fillId="0" borderId="0" xfId="0" applyNumberFormat="1" applyFont="1" applyBorder="1" applyAlignment="1">
      <alignment vertical="top"/>
    </xf>
    <xf numFmtId="0" fontId="4" fillId="0" borderId="0" xfId="0" applyNumberFormat="1" applyFont="1" applyAlignment="1">
      <alignment vertical="top"/>
    </xf>
    <xf numFmtId="223" fontId="7" fillId="0" borderId="0" xfId="18" applyNumberFormat="1" applyFont="1" applyFill="1" applyAlignment="1" quotePrefix="1">
      <alignment horizontal="right"/>
    </xf>
    <xf numFmtId="168" fontId="7" fillId="0" borderId="0" xfId="19" applyNumberFormat="1" applyFont="1" applyAlignment="1" applyProtection="1">
      <alignment/>
      <protection locked="0"/>
    </xf>
    <xf numFmtId="168" fontId="7" fillId="0" borderId="1" xfId="19" applyNumberFormat="1" applyFont="1" applyBorder="1" applyAlignment="1" applyProtection="1">
      <alignment horizontal="right"/>
      <protection locked="0"/>
    </xf>
    <xf numFmtId="177" fontId="7" fillId="0" borderId="1" xfId="18" applyNumberFormat="1" applyFont="1" applyFill="1" applyBorder="1" applyAlignment="1">
      <alignment/>
    </xf>
    <xf numFmtId="169" fontId="7" fillId="0" borderId="1" xfId="22" applyNumberFormat="1" applyFont="1" applyBorder="1" applyAlignment="1" quotePrefix="1">
      <alignment horizontal="right"/>
      <protection/>
    </xf>
    <xf numFmtId="168" fontId="7" fillId="0" borderId="0" xfId="19" applyNumberFormat="1" applyFont="1" applyBorder="1" applyAlignment="1" applyProtection="1">
      <alignment horizontal="right"/>
      <protection locked="0"/>
    </xf>
    <xf numFmtId="169" fontId="7" fillId="0" borderId="0" xfId="22" applyNumberFormat="1" applyFont="1" applyBorder="1" applyAlignment="1" quotePrefix="1">
      <alignment horizontal="right"/>
      <protection/>
    </xf>
    <xf numFmtId="0" fontId="7" fillId="0" borderId="0" xfId="0" applyFont="1" applyFill="1" applyBorder="1" applyAlignment="1">
      <alignment wrapText="1"/>
    </xf>
    <xf numFmtId="171" fontId="7" fillId="0" borderId="0" xfId="23" applyNumberFormat="1" applyFont="1" applyFill="1" applyBorder="1" applyProtection="1">
      <alignment/>
      <protection locked="0"/>
    </xf>
    <xf numFmtId="2" fontId="7" fillId="0" borderId="0" xfId="0" applyNumberFormat="1" applyFont="1" applyAlignment="1" quotePrefix="1">
      <alignment horizontal="right"/>
    </xf>
    <xf numFmtId="169" fontId="7" fillId="0" borderId="0" xfId="0" applyNumberFormat="1" applyFont="1" applyAlignment="1" quotePrefix="1">
      <alignment horizontal="right"/>
    </xf>
    <xf numFmtId="169" fontId="8" fillId="0" borderId="0" xfId="0" applyNumberFormat="1" applyFont="1" applyAlignment="1" quotePrefix="1">
      <alignment horizontal="right"/>
    </xf>
    <xf numFmtId="2" fontId="7" fillId="0" borderId="0" xfId="18" applyNumberFormat="1" applyFont="1" applyFill="1" applyAlignment="1" quotePrefix="1">
      <alignment horizontal="right"/>
    </xf>
    <xf numFmtId="169" fontId="7" fillId="0" borderId="0" xfId="18" applyNumberFormat="1" applyFont="1" applyFill="1" applyAlignment="1" quotePrefix="1">
      <alignment horizontal="right"/>
    </xf>
    <xf numFmtId="169" fontId="8" fillId="0" borderId="0" xfId="18" applyNumberFormat="1" applyFont="1" applyFill="1" applyAlignment="1" quotePrefix="1">
      <alignment horizontal="right"/>
    </xf>
    <xf numFmtId="223" fontId="7" fillId="0" borderId="0" xfId="18" applyNumberFormat="1" applyFont="1" applyAlignment="1" quotePrefix="1">
      <alignment horizontal="right"/>
    </xf>
    <xf numFmtId="43" fontId="7" fillId="0" borderId="0" xfId="18" applyFont="1" applyAlignment="1" quotePrefix="1">
      <alignment horizontal="right"/>
    </xf>
    <xf numFmtId="0" fontId="8" fillId="0" borderId="0" xfId="24" applyFont="1" applyBorder="1" applyAlignment="1">
      <alignment vertical="center"/>
      <protection/>
    </xf>
    <xf numFmtId="41" fontId="8" fillId="0" borderId="0" xfId="19" applyFont="1" applyBorder="1" applyAlignment="1">
      <alignment vertical="center"/>
    </xf>
    <xf numFmtId="41" fontId="8" fillId="0" borderId="0" xfId="19" applyFont="1" applyFill="1" applyBorder="1" applyAlignment="1">
      <alignment vertical="center"/>
    </xf>
    <xf numFmtId="0" fontId="8" fillId="0" borderId="0" xfId="24" applyFont="1" applyBorder="1">
      <alignment/>
      <protection/>
    </xf>
    <xf numFmtId="177" fontId="8" fillId="0" borderId="0" xfId="18" applyNumberFormat="1" applyFont="1" applyFill="1" applyAlignment="1">
      <alignment/>
    </xf>
    <xf numFmtId="3" fontId="8" fillId="0" borderId="0" xfId="24" applyNumberFormat="1" applyFont="1" applyBorder="1">
      <alignment/>
      <protection/>
    </xf>
    <xf numFmtId="175" fontId="8" fillId="0" borderId="0" xfId="24" applyNumberFormat="1" applyFont="1" applyBorder="1">
      <alignment/>
      <protection/>
    </xf>
    <xf numFmtId="169" fontId="8" fillId="0" borderId="0" xfId="24" applyNumberFormat="1" applyFont="1">
      <alignment/>
      <protection/>
    </xf>
    <xf numFmtId="0" fontId="7" fillId="0" borderId="2" xfId="22" applyNumberFormat="1" applyFont="1" applyBorder="1" applyAlignment="1">
      <alignment horizontal="left" vertical="center" wrapText="1"/>
      <protection/>
    </xf>
    <xf numFmtId="0" fontId="7" fillId="0" borderId="3" xfId="22" applyNumberFormat="1" applyFont="1" applyFill="1" applyBorder="1" applyAlignment="1">
      <alignment horizontal="center" vertical="center"/>
      <protection/>
    </xf>
    <xf numFmtId="0" fontId="7" fillId="0" borderId="2" xfId="22" applyNumberFormat="1" applyFont="1" applyBorder="1" applyAlignment="1">
      <alignment horizontal="right" vertical="center" wrapText="1"/>
      <protection/>
    </xf>
    <xf numFmtId="0" fontId="35" fillId="0" borderId="0" xfId="0" applyFont="1" applyBorder="1" applyAlignment="1">
      <alignment horizontal="left" vertical="top" wrapText="1"/>
    </xf>
    <xf numFmtId="0" fontId="35" fillId="0" borderId="0" xfId="0" applyFont="1" applyBorder="1" applyAlignment="1">
      <alignment horizontal="right" vertical="top" wrapText="1"/>
    </xf>
    <xf numFmtId="0" fontId="35" fillId="0" borderId="0" xfId="0" applyFont="1" applyBorder="1" applyAlignment="1">
      <alignment horizontal="left" vertical="top" wrapText="1" indent="1"/>
    </xf>
    <xf numFmtId="0" fontId="7" fillId="0" borderId="0" xfId="22" applyNumberFormat="1" applyFont="1" applyBorder="1" applyAlignment="1">
      <alignment horizontal="right" vertical="center"/>
      <protection/>
    </xf>
    <xf numFmtId="49" fontId="7" fillId="0" borderId="0" xfId="21" applyNumberFormat="1" applyFont="1" applyAlignment="1">
      <alignment/>
      <protection/>
    </xf>
    <xf numFmtId="177" fontId="7" fillId="0" borderId="0" xfId="18" applyNumberFormat="1" applyFont="1" applyAlignment="1">
      <alignment horizontal="right"/>
    </xf>
    <xf numFmtId="177" fontId="7" fillId="0" borderId="0" xfId="18" applyNumberFormat="1" applyFont="1" applyFill="1" applyBorder="1" applyAlignment="1" applyProtection="1">
      <alignment/>
      <protection/>
    </xf>
    <xf numFmtId="169" fontId="7" fillId="0" borderId="0" xfId="22" applyNumberFormat="1" applyFont="1" applyAlignment="1">
      <alignment/>
      <protection/>
    </xf>
    <xf numFmtId="49" fontId="7" fillId="0" borderId="0" xfId="21" applyNumberFormat="1" applyFont="1" applyFill="1" applyAlignment="1">
      <alignment/>
      <protection/>
    </xf>
    <xf numFmtId="49" fontId="7" fillId="0" borderId="0" xfId="22" applyNumberFormat="1" applyFont="1" applyAlignment="1">
      <alignment/>
      <protection/>
    </xf>
    <xf numFmtId="0" fontId="7" fillId="0" borderId="2" xfId="22" applyNumberFormat="1" applyFont="1" applyBorder="1" applyAlignment="1">
      <alignment horizontal="left" vertical="center"/>
      <protection/>
    </xf>
    <xf numFmtId="0" fontId="7" fillId="0" borderId="0" xfId="22" applyNumberFormat="1" applyFont="1" applyBorder="1" applyAlignment="1">
      <alignment horizontal="left" vertical="center"/>
      <protection/>
    </xf>
    <xf numFmtId="0" fontId="7" fillId="0" borderId="1" xfId="22" applyNumberFormat="1" applyFont="1" applyBorder="1" applyAlignment="1">
      <alignment horizontal="left" vertical="center"/>
      <protection/>
    </xf>
    <xf numFmtId="49" fontId="7" fillId="0" borderId="0" xfId="21" applyNumberFormat="1" applyFont="1" applyAlignment="1">
      <alignment wrapText="1"/>
      <protection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3" xfId="22" applyFont="1" applyBorder="1" applyAlignment="1">
      <alignment horizontal="center" vertical="center"/>
      <protection/>
    </xf>
    <xf numFmtId="0" fontId="7" fillId="0" borderId="2" xfId="22" applyFont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7" fillId="0" borderId="2" xfId="22" applyFont="1" applyBorder="1" applyAlignment="1">
      <alignment vertical="center"/>
      <protection/>
    </xf>
    <xf numFmtId="0" fontId="0" fillId="0" borderId="1" xfId="0" applyBorder="1" applyAlignment="1">
      <alignment vertical="center"/>
    </xf>
    <xf numFmtId="0" fontId="7" fillId="0" borderId="0" xfId="22" applyFont="1" applyBorder="1" applyAlignment="1">
      <alignment horizontal="center" vertical="center"/>
      <protection/>
    </xf>
    <xf numFmtId="0" fontId="7" fillId="0" borderId="3" xfId="22" applyNumberFormat="1" applyFont="1" applyBorder="1" applyAlignment="1">
      <alignment horizontal="center" vertical="center"/>
      <protection/>
    </xf>
    <xf numFmtId="0" fontId="4" fillId="0" borderId="0" xfId="22" applyNumberFormat="1" applyFont="1" applyAlignment="1">
      <alignment horizontal="left"/>
      <protection/>
    </xf>
    <xf numFmtId="0" fontId="7" fillId="0" borderId="2" xfId="0" applyNumberFormat="1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/>
    </xf>
    <xf numFmtId="0" fontId="7" fillId="0" borderId="2" xfId="23" applyNumberFormat="1" applyFont="1" applyBorder="1" applyAlignment="1">
      <alignment horizontal="right" vertical="center" wrapText="1"/>
      <protection/>
    </xf>
    <xf numFmtId="0" fontId="7" fillId="0" borderId="0" xfId="23" applyNumberFormat="1" applyFont="1" applyBorder="1" applyAlignment="1">
      <alignment horizontal="right" vertical="center" wrapText="1"/>
      <protection/>
    </xf>
    <xf numFmtId="0" fontId="7" fillId="0" borderId="1" xfId="23" applyNumberFormat="1" applyFont="1" applyBorder="1" applyAlignment="1">
      <alignment horizontal="right" vertical="center" wrapText="1"/>
      <protection/>
    </xf>
    <xf numFmtId="0" fontId="0" fillId="0" borderId="1" xfId="0" applyBorder="1" applyAlignment="1">
      <alignment horizontal="righ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3" xfId="23" applyNumberFormat="1" applyFont="1" applyBorder="1" applyAlignment="1">
      <alignment horizontal="center" vertical="center"/>
      <protection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22" applyFont="1" applyBorder="1" applyAlignment="1">
      <alignment vertical="center"/>
      <protection/>
    </xf>
    <xf numFmtId="0" fontId="7" fillId="0" borderId="3" xfId="22" applyFont="1" applyBorder="1" applyAlignment="1">
      <alignment horizontal="center" vertical="center" wrapText="1"/>
      <protection/>
    </xf>
    <xf numFmtId="0" fontId="7" fillId="0" borderId="2" xfId="22" applyNumberFormat="1" applyFont="1" applyBorder="1" applyAlignment="1">
      <alignment vertical="center" wrapText="1"/>
      <protection/>
    </xf>
    <xf numFmtId="0" fontId="7" fillId="0" borderId="1" xfId="22" applyNumberFormat="1" applyFont="1" applyBorder="1" applyAlignment="1">
      <alignment vertical="center" wrapText="1"/>
      <protection/>
    </xf>
    <xf numFmtId="0" fontId="7" fillId="0" borderId="1" xfId="22" applyNumberFormat="1" applyFont="1" applyBorder="1" applyAlignment="1">
      <alignment horizontal="right" vertical="center"/>
      <protection/>
    </xf>
    <xf numFmtId="0" fontId="7" fillId="0" borderId="0" xfId="22" applyNumberFormat="1" applyFont="1" applyBorder="1" applyAlignment="1">
      <alignment horizontal="right" vertical="center" wrapText="1"/>
      <protection/>
    </xf>
    <xf numFmtId="0" fontId="7" fillId="0" borderId="1" xfId="22" applyNumberFormat="1" applyFont="1" applyBorder="1" applyAlignment="1">
      <alignment horizontal="right" vertical="center" wrapText="1"/>
      <protection/>
    </xf>
    <xf numFmtId="0" fontId="7" fillId="0" borderId="2" xfId="22" applyNumberFormat="1" applyFont="1" applyBorder="1">
      <alignment/>
      <protection/>
    </xf>
    <xf numFmtId="0" fontId="7" fillId="0" borderId="0" xfId="22" applyNumberFormat="1" applyFont="1" applyBorder="1">
      <alignment/>
      <protection/>
    </xf>
    <xf numFmtId="0" fontId="7" fillId="0" borderId="1" xfId="22" applyNumberFormat="1" applyFont="1" applyBorder="1">
      <alignment/>
      <protection/>
    </xf>
    <xf numFmtId="0" fontId="7" fillId="0" borderId="3" xfId="23" applyFont="1" applyBorder="1" applyAlignment="1">
      <alignment horizontal="center" vertical="center" wrapText="1"/>
      <protection/>
    </xf>
    <xf numFmtId="0" fontId="7" fillId="0" borderId="3" xfId="23" applyFont="1" applyBorder="1" applyAlignment="1">
      <alignment horizontal="center" vertical="center"/>
      <protection/>
    </xf>
    <xf numFmtId="0" fontId="4" fillId="0" borderId="0" xfId="25" applyFont="1" applyAlignment="1">
      <alignment horizontal="center" vertical="center"/>
      <protection/>
    </xf>
    <xf numFmtId="0" fontId="6" fillId="0" borderId="0" xfId="0" applyFont="1" applyFill="1" applyAlignment="1">
      <alignment horizontal="center"/>
    </xf>
    <xf numFmtId="0" fontId="7" fillId="0" borderId="2" xfId="0" applyNumberFormat="1" applyFont="1" applyFill="1" applyBorder="1" applyAlignment="1">
      <alignment horizontal="left" vertical="center"/>
    </xf>
    <xf numFmtId="0" fontId="7" fillId="0" borderId="1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/>
    </xf>
    <xf numFmtId="0" fontId="7" fillId="0" borderId="2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7" fillId="0" borderId="2" xfId="0" applyNumberFormat="1" applyFont="1" applyBorder="1" applyAlignment="1">
      <alignment horizontal="right" vertical="center" wrapText="1"/>
    </xf>
    <xf numFmtId="0" fontId="7" fillId="0" borderId="2" xfId="19" applyNumberFormat="1" applyFont="1" applyFill="1" applyBorder="1" applyAlignment="1">
      <alignment horizontal="left" vertical="center"/>
    </xf>
    <xf numFmtId="0" fontId="7" fillId="0" borderId="1" xfId="19" applyNumberFormat="1" applyFont="1" applyFill="1" applyBorder="1" applyAlignment="1">
      <alignment horizontal="left" vertical="center"/>
    </xf>
    <xf numFmtId="0" fontId="7" fillId="0" borderId="2" xfId="19" applyNumberFormat="1" applyFont="1" applyBorder="1" applyAlignment="1">
      <alignment horizontal="left" vertical="center"/>
    </xf>
    <xf numFmtId="0" fontId="7" fillId="0" borderId="1" xfId="19" applyNumberFormat="1" applyFont="1" applyBorder="1" applyAlignment="1">
      <alignment horizontal="left" vertical="center"/>
    </xf>
    <xf numFmtId="0" fontId="7" fillId="0" borderId="2" xfId="19" applyNumberFormat="1" applyFont="1" applyFill="1" applyBorder="1" applyAlignment="1">
      <alignment vertical="center" wrapText="1"/>
    </xf>
    <xf numFmtId="41" fontId="6" fillId="0" borderId="1" xfId="19" applyFont="1" applyFill="1" applyBorder="1" applyAlignment="1">
      <alignment horizontal="center" vertical="center"/>
    </xf>
    <xf numFmtId="41" fontId="7" fillId="0" borderId="2" xfId="19" applyFont="1" applyFill="1" applyBorder="1" applyAlignment="1">
      <alignment horizontal="right" vertical="center" wrapText="1"/>
    </xf>
    <xf numFmtId="41" fontId="6" fillId="0" borderId="0" xfId="19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3" xfId="0" applyNumberFormat="1" applyFont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</cellXfs>
  <cellStyles count="16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Migliaia [0]_Tav7-4" xfId="20"/>
    <cellStyle name="Normale_2000 Società (tabelle CONI))" xfId="21"/>
    <cellStyle name="Normale_tav430" xfId="22"/>
    <cellStyle name="Normale_tav430segbis" xfId="23"/>
    <cellStyle name="Normale_Tav7-1" xfId="24"/>
    <cellStyle name="Normale_Tav7-4" xfId="25"/>
    <cellStyle name="Percent" xfId="26"/>
    <cellStyle name="Currency" xfId="27"/>
    <cellStyle name="Valuta (0)_Tav 1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26</xdr:row>
      <xdr:rowOff>0</xdr:rowOff>
    </xdr:from>
    <xdr:ext cx="5000625" cy="1285875"/>
    <xdr:sp>
      <xdr:nvSpPr>
        <xdr:cNvPr id="1" name="TextBox 1"/>
        <xdr:cNvSpPr txBox="1">
          <a:spLocks noChangeArrowheads="1"/>
        </xdr:cNvSpPr>
      </xdr:nvSpPr>
      <xdr:spPr>
        <a:xfrm>
          <a:off x="0" y="3162300"/>
          <a:ext cx="5000625" cy="1285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1" u="none" baseline="0">
              <a:latin typeface="Arial"/>
              <a:ea typeface="Arial"/>
              <a:cs typeface="Arial"/>
            </a:rPr>
            <a:t>Fonte: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Elborazioni Istat su dati Coni - Comitato olimpico nazionale italiano - Ufficio documentazione e informazione
(a) 
(b) Le discipline associate sono  25 nel 1997, 25 nel 99 e 19 nel 2001, mentre non erano ancora riconosciute nel 1981.
</a:t>
          </a:r>
        </a:p>
      </xdr:txBody>
    </xdr:sp>
    <xdr:clientData/>
  </xdr:oneCellAnchor>
  <xdr:oneCellAnchor>
    <xdr:from>
      <xdr:col>0</xdr:col>
      <xdr:colOff>666750</xdr:colOff>
      <xdr:row>0</xdr:row>
      <xdr:rowOff>0</xdr:rowOff>
    </xdr:from>
    <xdr:ext cx="4381500" cy="371475"/>
    <xdr:sp>
      <xdr:nvSpPr>
        <xdr:cNvPr id="2" name="TextBox 2"/>
        <xdr:cNvSpPr txBox="1">
          <a:spLocks noChangeArrowheads="1"/>
        </xdr:cNvSpPr>
      </xdr:nvSpPr>
      <xdr:spPr>
        <a:xfrm>
          <a:off x="666750" y="0"/>
          <a:ext cx="43815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Società sportive, operatori e praticanti tesserati delle federazioni sportive nazionali e delle discipline associate - Anni 1997, 1999 e 2001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0</xdr:col>
      <xdr:colOff>142875</xdr:colOff>
      <xdr:row>27</xdr:row>
      <xdr:rowOff>0</xdr:rowOff>
    </xdr:from>
    <xdr:ext cx="4867275" cy="285750"/>
    <xdr:sp>
      <xdr:nvSpPr>
        <xdr:cNvPr id="3" name="TextBox 3"/>
        <xdr:cNvSpPr txBox="1">
          <a:spLocks noChangeArrowheads="1"/>
        </xdr:cNvSpPr>
      </xdr:nvSpPr>
      <xdr:spPr>
        <a:xfrm>
          <a:off x="142875" y="3276600"/>
          <a:ext cx="48672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dati riguardano un paniere di oltre 500 attività sportive e ricreative, selezionate dalle Federazioni sportive nazionali e dalle discipline associate, sottoposte a un monitoraggio con cadenza biennale, a livello provinciale, dal 1981.
</a:t>
          </a:r>
        </a:p>
      </xdr:txBody>
    </xdr:sp>
    <xdr:clientData/>
  </xdr:oneCellAnchor>
  <xdr:oneCellAnchor>
    <xdr:from>
      <xdr:col>0</xdr:col>
      <xdr:colOff>152400</xdr:colOff>
      <xdr:row>30</xdr:row>
      <xdr:rowOff>57150</xdr:rowOff>
    </xdr:from>
    <xdr:ext cx="4857750" cy="495300"/>
    <xdr:sp>
      <xdr:nvSpPr>
        <xdr:cNvPr id="4" name="TextBox 4"/>
        <xdr:cNvSpPr txBox="1">
          <a:spLocks noChangeArrowheads="1"/>
        </xdr:cNvSpPr>
      </xdr:nvSpPr>
      <xdr:spPr>
        <a:xfrm>
          <a:off x="152400" y="3676650"/>
          <a:ext cx="48577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dati riguardano le società affiliate annualmente alle federazione e alle discipline associate secondo le categorie ufficiali di ciascuna. Per gli anni 1997 e 2001 non sono inclusi gli altri nuclei, cioè società aventi scopi particolari o carattere temporaneo, come le società della Ficr (cronometristi) e Fmsi (medici sportivi) o le società amatoriali Lnd della Figc (calcio). Solo per l'anno 1999, il dato relativo alle societa' sportive comprende gli altri nuclei.
</a:t>
          </a:r>
        </a:p>
      </xdr:txBody>
    </xdr:sp>
    <xdr:clientData/>
  </xdr:oneCellAnchor>
  <xdr:oneCellAnchor>
    <xdr:from>
      <xdr:col>0</xdr:col>
      <xdr:colOff>171450</xdr:colOff>
      <xdr:row>35</xdr:row>
      <xdr:rowOff>9525</xdr:rowOff>
    </xdr:from>
    <xdr:ext cx="4876800" cy="247650"/>
    <xdr:sp>
      <xdr:nvSpPr>
        <xdr:cNvPr id="5" name="TextBox 5"/>
        <xdr:cNvSpPr txBox="1">
          <a:spLocks noChangeArrowheads="1"/>
        </xdr:cNvSpPr>
      </xdr:nvSpPr>
      <xdr:spPr>
        <a:xfrm>
          <a:off x="171450" y="4200525"/>
          <a:ext cx="4876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Gli operatori sono coloro che nell'ambito societario o federale contribuiscono all'organizzazione della pratica sportiva e delle relative competizioni. Essi comprendono in particolare dirigenti societari, tecnici e ufficiali di gara. 
</a:t>
          </a:r>
        </a:p>
      </xdr:txBody>
    </xdr:sp>
    <xdr:clientData/>
  </xdr:oneCellAnchor>
  <xdr:oneCellAnchor>
    <xdr:from>
      <xdr:col>0</xdr:col>
      <xdr:colOff>0</xdr:colOff>
      <xdr:row>30</xdr:row>
      <xdr:rowOff>57150</xdr:rowOff>
    </xdr:from>
    <xdr:ext cx="152400" cy="152400"/>
    <xdr:sp>
      <xdr:nvSpPr>
        <xdr:cNvPr id="6" name="TextBox 6"/>
        <xdr:cNvSpPr txBox="1">
          <a:spLocks noChangeArrowheads="1"/>
        </xdr:cNvSpPr>
      </xdr:nvSpPr>
      <xdr:spPr>
        <a:xfrm>
          <a:off x="0" y="3676650"/>
          <a:ext cx="1524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(c)
</a:t>
          </a:r>
        </a:p>
      </xdr:txBody>
    </xdr:sp>
    <xdr:clientData/>
  </xdr:oneCellAnchor>
  <xdr:oneCellAnchor>
    <xdr:from>
      <xdr:col>0</xdr:col>
      <xdr:colOff>0</xdr:colOff>
      <xdr:row>35</xdr:row>
      <xdr:rowOff>9525</xdr:rowOff>
    </xdr:from>
    <xdr:ext cx="180975" cy="180975"/>
    <xdr:sp>
      <xdr:nvSpPr>
        <xdr:cNvPr id="7" name="TextBox 7"/>
        <xdr:cNvSpPr txBox="1">
          <a:spLocks noChangeArrowheads="1"/>
        </xdr:cNvSpPr>
      </xdr:nvSpPr>
      <xdr:spPr>
        <a:xfrm>
          <a:off x="0" y="4200525"/>
          <a:ext cx="180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(d)
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8</xdr:col>
      <xdr:colOff>495300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4850" y="0"/>
          <a:ext cx="42291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Incidenza della spesa del pubblico nei capoluoghi di provincia sul totale della spesa regionale per genere di sport e regione - Anno 2001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percentuali sul totale della spesa regionale)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3</xdr:col>
      <xdr:colOff>1057275</xdr:colOff>
      <xdr:row>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4850" y="0"/>
          <a:ext cx="3971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del pubblico per le manifestazioni sportive per tipo di comune e regione - Anno 2000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(spesa per abitante in euro)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3</xdr:col>
      <xdr:colOff>1095375</xdr:colOff>
      <xdr:row>2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4850" y="0"/>
          <a:ext cx="42195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Spesa del pubblico per le manifestazioni sportive per tipo di comune e regione - Anno 2001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spesa per abitante in euro)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6</xdr:col>
      <xdr:colOff>9525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0"/>
          <a:ext cx="41814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3 anni e più che praticano sport con continuità per sesso, classe d'età, titolo di studio e ripartizione geografica - Anni 1998, 1999, 2000 e 2001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7</xdr:col>
      <xdr:colOff>28575</xdr:colOff>
      <xdr:row>4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14375" y="0"/>
          <a:ext cx="42100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Persone di 6 anni e più che hanno assistito a spettacoli sportivi dal vivo nei 12 mesi precedenti l'intervista per sesso, classe d'età, titolo di studio e ripartizione geografica - Anni 1996-2001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(per 100 persone con le stesse caratteristiche)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52</xdr:row>
      <xdr:rowOff>0</xdr:rowOff>
    </xdr:from>
    <xdr:to>
      <xdr:col>9</xdr:col>
      <xdr:colOff>9525</xdr:colOff>
      <xdr:row>61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6743700"/>
          <a:ext cx="506730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(a)
(b) </a:t>
          </a:r>
        </a:p>
      </xdr:txBody>
    </xdr:sp>
    <xdr:clientData/>
  </xdr:twoCellAnchor>
  <xdr:twoCellAnchor>
    <xdr:from>
      <xdr:col>0</xdr:col>
      <xdr:colOff>647700</xdr:colOff>
      <xdr:row>0</xdr:row>
      <xdr:rowOff>0</xdr:rowOff>
    </xdr:from>
    <xdr:to>
      <xdr:col>9</xdr:col>
      <xdr:colOff>0</xdr:colOff>
      <xdr:row>1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7700" y="0"/>
          <a:ext cx="4429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Società sportive delle federazioni sportive nazionali - Anni  1997, 1999 e 2001 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(a) </a:t>
          </a:r>
        </a:p>
      </xdr:txBody>
    </xdr:sp>
    <xdr:clientData/>
  </xdr:twoCellAnchor>
  <xdr:twoCellAnchor>
    <xdr:from>
      <xdr:col>0</xdr:col>
      <xdr:colOff>152400</xdr:colOff>
      <xdr:row>52</xdr:row>
      <xdr:rowOff>9525</xdr:rowOff>
    </xdr:from>
    <xdr:to>
      <xdr:col>8</xdr:col>
      <xdr:colOff>495300</xdr:colOff>
      <xdr:row>55</xdr:row>
      <xdr:rowOff>66675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52400" y="6753225"/>
          <a:ext cx="48672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Non sono inclusi gli altri nuclei, cioè società distinte da quelle "effettive" in quanto aventi scopi particolari o carattere temporaneo, come le Società della Ficr-Federazione italiana cronometristi (110 nel 2001) e della Fmsi-Federazione  medica sportiva italiana (92 nel 2001), o le società amatoriali Lnd della Figc-Federazione italiana giuoco calcio (970 nel 2001).
</a:t>
          </a:r>
        </a:p>
      </xdr:txBody>
    </xdr:sp>
    <xdr:clientData/>
  </xdr:twoCellAnchor>
  <xdr:twoCellAnchor>
    <xdr:from>
      <xdr:col>0</xdr:col>
      <xdr:colOff>161925</xdr:colOff>
      <xdr:row>55</xdr:row>
      <xdr:rowOff>28575</xdr:rowOff>
    </xdr:from>
    <xdr:to>
      <xdr:col>8</xdr:col>
      <xdr:colOff>504825</xdr:colOff>
      <xdr:row>62</xdr:row>
      <xdr:rowOff>85725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1925" y="7115175"/>
          <a:ext cx="48672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 sigle e le denominazioni delle federazioni sportive nazionali sono aggiornate al 31.12.01. Si tenga presente che nell'ultimo decennio sono intervenuti alcuni mutamenti nelle categorie di tesseramento che hanno comportato accorpamenti e cambi di denominazione (ad esempio: la Filpjk, presente nella rilevazione del 1999  si é successivamente divisa dalla Federazione italiana lotta, pesi, judo, karate, arti marzieli ( Fijlkam)  e nella Federazione italiana pesi e cultura fisica (Fipcf). Inoltre le Federazioni italiane del badminton (Fiba), quella del Taekwondo (Fita) e quella del Triathlon (Fitri) nel 1999 erano discipline associate e successivamente hanno ottenuto il riconoscimento di federazioni sportive nazionali dal Coni.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53</xdr:row>
      <xdr:rowOff>0</xdr:rowOff>
    </xdr:from>
    <xdr:to>
      <xdr:col>10</xdr:col>
      <xdr:colOff>352425</xdr:colOff>
      <xdr:row>56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6438900"/>
          <a:ext cx="49244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Gli operatori sono coloro che nell'ambito societario o federale contribuiscono all'organizzazione della pratica sportiva e delle relative competizioni. Tra gli operatori sono compresi anche i cronometristi (Ficr) e i medici sportivi (Fmsi), tesserati per le rispettive federazioni, che vengono considerati operatori e non praticanti.
</a:t>
          </a:r>
        </a:p>
      </xdr:txBody>
    </xdr:sp>
    <xdr:clientData/>
  </xdr:twoCellAnchor>
  <xdr:twoCellAnchor>
    <xdr:from>
      <xdr:col>0</xdr:col>
      <xdr:colOff>133350</xdr:colOff>
      <xdr:row>56</xdr:row>
      <xdr:rowOff>0</xdr:rowOff>
    </xdr:from>
    <xdr:to>
      <xdr:col>10</xdr:col>
      <xdr:colOff>361950</xdr:colOff>
      <xdr:row>57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6781800"/>
          <a:ext cx="49244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Cfr. nota (b) alla tavola 7.2.
</a:t>
          </a:r>
        </a:p>
      </xdr:txBody>
    </xdr:sp>
    <xdr:clientData/>
  </xdr:twoCellAnchor>
  <xdr:twoCellAnchor>
    <xdr:from>
      <xdr:col>0</xdr:col>
      <xdr:colOff>133350</xdr:colOff>
      <xdr:row>57</xdr:row>
      <xdr:rowOff>19050</xdr:rowOff>
    </xdr:from>
    <xdr:to>
      <xdr:col>10</xdr:col>
      <xdr:colOff>371475</xdr:colOff>
      <xdr:row>59</xdr:row>
      <xdr:rowOff>57150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33350" y="6915150"/>
          <a:ext cx="4933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 tecnici della ginnastica includono 2.981 tecnici più 1.588 tecnici/udg (ufficiali di gara). Il dato nella colonna ufficiali di gara si riferisce a coloro che hanno solamente questo ruolo; precedentemente in tale voce erano compresi anche i tecnici/udg.
</a:t>
          </a:r>
        </a:p>
      </xdr:txBody>
    </xdr:sp>
    <xdr:clientData/>
  </xdr:twoCellAnchor>
  <xdr:twoCellAnchor>
    <xdr:from>
      <xdr:col>0</xdr:col>
      <xdr:colOff>142875</xdr:colOff>
      <xdr:row>59</xdr:row>
      <xdr:rowOff>47625</xdr:rowOff>
    </xdr:from>
    <xdr:to>
      <xdr:col>10</xdr:col>
      <xdr:colOff>352425</xdr:colOff>
      <xdr:row>61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2875" y="7172325"/>
          <a:ext cx="49053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 Fidasc è stata riconosciuta nel novembre 2001, pertanto i dati analitici non sono ancora disponibili. Per il passato sono riportati i valori della Fidc, non più riconosciuta dal Coni.</a:t>
          </a:r>
        </a:p>
      </xdr:txBody>
    </xdr:sp>
    <xdr:clientData/>
  </xdr:twoCellAnchor>
  <xdr:twoCellAnchor>
    <xdr:from>
      <xdr:col>0</xdr:col>
      <xdr:colOff>0</xdr:colOff>
      <xdr:row>59</xdr:row>
      <xdr:rowOff>47625</xdr:rowOff>
    </xdr:from>
    <xdr:to>
      <xdr:col>0</xdr:col>
      <xdr:colOff>190500</xdr:colOff>
      <xdr:row>60</xdr:row>
      <xdr:rowOff>66675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0" y="7172325"/>
          <a:ext cx="190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(d)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68</xdr:row>
      <xdr:rowOff>9525</xdr:rowOff>
    </xdr:from>
    <xdr:to>
      <xdr:col>8</xdr:col>
      <xdr:colOff>428625</xdr:colOff>
      <xdr:row>72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2875" y="14439900"/>
          <a:ext cx="49434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Nell'elenco delle Federazioni sportive nazionali non sono comprese la Ficr (cronometristi)  e la Fmsi (medici sportivi),  i cui tesserati non sono considerati praticanti, ma operatori. In particolare essi sono: Ficr/cronometristi/ufficiali di gara:  5.893 nel 2001. FMSI/medici sportivi/tecnici: 5.176 nel 2001.
</a:t>
          </a:r>
        </a:p>
      </xdr:txBody>
    </xdr:sp>
    <xdr:clientData/>
  </xdr:twoCellAnchor>
  <xdr:oneCellAnchor>
    <xdr:from>
      <xdr:col>0</xdr:col>
      <xdr:colOff>209550</xdr:colOff>
      <xdr:row>39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09550" y="84772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133350</xdr:colOff>
      <xdr:row>39</xdr:row>
      <xdr:rowOff>9525</xdr:rowOff>
    </xdr:from>
    <xdr:to>
      <xdr:col>9</xdr:col>
      <xdr:colOff>0</xdr:colOff>
      <xdr:row>41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095375" y="8486775"/>
          <a:ext cx="40100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50" b="1" i="0" u="none" baseline="0">
              <a:latin typeface="Arial"/>
              <a:ea typeface="Arial"/>
              <a:cs typeface="Arial"/>
            </a:rPr>
            <a:t>Praticanti tesserati delle Federazioni sportive nazionali - Anni 1997, 1999, 2001</a:t>
          </a:r>
          <a:r>
            <a:rPr lang="en-US" cap="none" sz="950" b="0" i="0" u="none" baseline="0">
              <a:latin typeface="Arial"/>
              <a:ea typeface="Arial"/>
              <a:cs typeface="Arial"/>
            </a:rPr>
            <a:t> (a) </a:t>
          </a:r>
        </a:p>
      </xdr:txBody>
    </xdr:sp>
    <xdr:clientData/>
  </xdr:twoCellAnchor>
  <xdr:twoCellAnchor>
    <xdr:from>
      <xdr:col>0</xdr:col>
      <xdr:colOff>0</xdr:colOff>
      <xdr:row>71</xdr:row>
      <xdr:rowOff>57150</xdr:rowOff>
    </xdr:from>
    <xdr:to>
      <xdr:col>8</xdr:col>
      <xdr:colOff>428625</xdr:colOff>
      <xdr:row>73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0" y="14820900"/>
          <a:ext cx="5086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(b) Cfr. nota (b) alla tavola 7.2. 
</a:t>
          </a:r>
        </a:p>
      </xdr:txBody>
    </xdr:sp>
    <xdr:clientData/>
  </xdr:twoCellAnchor>
  <xdr:twoCellAnchor>
    <xdr:from>
      <xdr:col>0</xdr:col>
      <xdr:colOff>114300</xdr:colOff>
      <xdr:row>73</xdr:row>
      <xdr:rowOff>0</xdr:rowOff>
    </xdr:from>
    <xdr:to>
      <xdr:col>8</xdr:col>
      <xdr:colOff>438150</xdr:colOff>
      <xdr:row>76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14300" y="14973300"/>
          <a:ext cx="49815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La Fidasc è stata riconosciuta nel novembre 2001, pertanto i dati analitici non sono ancora disponibili. Per il passato sono riportati i valori della Fidc (Fed.it.caccia) , non più riconosciuta dal Coni.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30</xdr:row>
      <xdr:rowOff>19050</xdr:rowOff>
    </xdr:from>
    <xdr:to>
      <xdr:col>8</xdr:col>
      <xdr:colOff>428625</xdr:colOff>
      <xdr:row>36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" y="3781425"/>
          <a:ext cx="503872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(b) Dati 1999.
(c) Fipap (Federazione italiana palla pugno) già  Fipe (Federazione italiana pallone elastico) nella rilevazione del 1999.
(d) Dati 1997.
</a:t>
          </a:r>
        </a:p>
      </xdr:txBody>
    </xdr:sp>
    <xdr:clientData/>
  </xdr:twoCellAnchor>
  <xdr:twoCellAnchor>
    <xdr:from>
      <xdr:col>0</xdr:col>
      <xdr:colOff>142875</xdr:colOff>
      <xdr:row>28</xdr:row>
      <xdr:rowOff>0</xdr:rowOff>
    </xdr:from>
    <xdr:to>
      <xdr:col>8</xdr:col>
      <xdr:colOff>400050</xdr:colOff>
      <xdr:row>33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42875" y="3495675"/>
          <a:ext cx="48863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Le sigle e le denominazioni delle discipline associate sono aggiornate al 31.12.01. Si consideri che nell'ultimo decennio sono intervenuti alcuni mutamenti nelle categorie di tesseramento.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0</xdr:rowOff>
    </xdr:from>
    <xdr:to>
      <xdr:col>10</xdr:col>
      <xdr:colOff>581025</xdr:colOff>
      <xdr:row>2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0"/>
          <a:ext cx="41624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Società sportive delle federazioni sportive nazionali e delle discipline associate per provincia - Anno 2001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 100.000 abitanti)</a:t>
          </a:r>
        </a:p>
      </xdr:txBody>
    </xdr:sp>
    <xdr:clientData/>
  </xdr:twoCellAnchor>
  <xdr:twoCellAnchor>
    <xdr:from>
      <xdr:col>2</xdr:col>
      <xdr:colOff>647700</xdr:colOff>
      <xdr:row>61</xdr:row>
      <xdr:rowOff>0</xdr:rowOff>
    </xdr:from>
    <xdr:to>
      <xdr:col>10</xdr:col>
      <xdr:colOff>600075</xdr:colOff>
      <xdr:row>61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7700" y="7162800"/>
          <a:ext cx="4200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Operatori delle Federazioni sportive nazionali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 100.000 abitanti)</a:t>
          </a:r>
        </a:p>
      </xdr:txBody>
    </xdr:sp>
    <xdr:clientData/>
  </xdr:twoCellAnchor>
  <xdr:twoCellAnchor>
    <xdr:from>
      <xdr:col>2</xdr:col>
      <xdr:colOff>733425</xdr:colOff>
      <xdr:row>61</xdr:row>
      <xdr:rowOff>0</xdr:rowOff>
    </xdr:from>
    <xdr:to>
      <xdr:col>10</xdr:col>
      <xdr:colOff>619125</xdr:colOff>
      <xdr:row>61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33425" y="7162800"/>
          <a:ext cx="413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Praticanti delle Federazioni sportive nazionali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 100.000 abitanti)</a:t>
          </a:r>
        </a:p>
      </xdr:txBody>
    </xdr:sp>
    <xdr:clientData/>
  </xdr:twoCellAnchor>
  <xdr:twoCellAnchor>
    <xdr:from>
      <xdr:col>2</xdr:col>
      <xdr:colOff>142875</xdr:colOff>
      <xdr:row>60</xdr:row>
      <xdr:rowOff>0</xdr:rowOff>
    </xdr:from>
    <xdr:to>
      <xdr:col>11</xdr:col>
      <xdr:colOff>9525</xdr:colOff>
      <xdr:row>63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2875" y="7048500"/>
          <a:ext cx="47339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Nel dato sono esclusi gli altri nuclei, ossia le entità organizzative aventi scopi particolari o carattere temporaneo (ad esempio scuole nuoto, società ricreative, Figc), nonché le associazioni provinciali Ficr-Cronometristi e le sedi della Fmsi-Medici sportivi.
</a:t>
          </a:r>
        </a:p>
      </xdr:txBody>
    </xdr:sp>
    <xdr:clientData/>
  </xdr:twoCellAnchor>
  <xdr:twoCellAnchor>
    <xdr:from>
      <xdr:col>2</xdr:col>
      <xdr:colOff>123825</xdr:colOff>
      <xdr:row>62</xdr:row>
      <xdr:rowOff>9525</xdr:rowOff>
    </xdr:from>
    <xdr:to>
      <xdr:col>10</xdr:col>
      <xdr:colOff>600075</xdr:colOff>
      <xdr:row>65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23825" y="7286625"/>
          <a:ext cx="47244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In attesa dei dati definitivi del censimento della popolazione al 2001, per il calcolo degli indicatori sono stati utilizzati i dati sulla popolazione residente al 31 dicembre 2000.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0"/>
          <a:ext cx="42386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Società sportive delle Federazioni sportive nazionali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 100.000 abitanti)</a:t>
          </a:r>
        </a:p>
      </xdr:txBody>
    </xdr:sp>
    <xdr:clientData/>
  </xdr:twoCellAnchor>
  <xdr:twoCellAnchor>
    <xdr:from>
      <xdr:col>2</xdr:col>
      <xdr:colOff>647700</xdr:colOff>
      <xdr:row>0</xdr:row>
      <xdr:rowOff>9525</xdr:rowOff>
    </xdr:from>
    <xdr:to>
      <xdr:col>10</xdr:col>
      <xdr:colOff>609600</xdr:colOff>
      <xdr:row>2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7700" y="9525"/>
          <a:ext cx="4248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Operatori delle federazioni sportive nazionali  e delle discipline associate per provincia - Anno 2001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(a)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 100.000 abitanti)</a:t>
          </a:r>
        </a:p>
      </xdr:txBody>
    </xdr:sp>
    <xdr:clientData/>
  </xdr:twoCellAnchor>
  <xdr:twoCellAnchor>
    <xdr:from>
      <xdr:col>2</xdr:col>
      <xdr:colOff>733425</xdr:colOff>
      <xdr:row>60</xdr:row>
      <xdr:rowOff>0</xdr:rowOff>
    </xdr:from>
    <xdr:to>
      <xdr:col>10</xdr:col>
      <xdr:colOff>619125</xdr:colOff>
      <xdr:row>60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33425" y="7124700"/>
          <a:ext cx="41719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Praticanti delle Federazioni sportive nazionali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 100.000 abitanti)</a:t>
          </a:r>
        </a:p>
      </xdr:txBody>
    </xdr:sp>
    <xdr:clientData/>
  </xdr:twoCellAnchor>
  <xdr:twoCellAnchor>
    <xdr:from>
      <xdr:col>2</xdr:col>
      <xdr:colOff>142875</xdr:colOff>
      <xdr:row>60</xdr:row>
      <xdr:rowOff>0</xdr:rowOff>
    </xdr:from>
    <xdr:to>
      <xdr:col>10</xdr:col>
      <xdr:colOff>590550</xdr:colOff>
      <xdr:row>62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2875" y="7124700"/>
          <a:ext cx="4733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Gli operatori sono coloro che nell'ambito societario o federale contribuiscono all'organizzazione della pratica sportiva e delle relative competizioni. Essi comprendono, in particolare, dirigenti societari, tecnici e ufficiali di gara.
</a:t>
          </a:r>
        </a:p>
      </xdr:txBody>
    </xdr:sp>
    <xdr:clientData/>
  </xdr:twoCellAnchor>
  <xdr:twoCellAnchor>
    <xdr:from>
      <xdr:col>2</xdr:col>
      <xdr:colOff>133350</xdr:colOff>
      <xdr:row>62</xdr:row>
      <xdr:rowOff>9525</xdr:rowOff>
    </xdr:from>
    <xdr:to>
      <xdr:col>10</xdr:col>
      <xdr:colOff>609600</xdr:colOff>
      <xdr:row>65</xdr:row>
      <xdr:rowOff>28575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33350" y="7362825"/>
          <a:ext cx="47625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 attesa dei dati definitivi del censimento della popolazione al 2001, per il calcolo degli indicatori sono stati utilizzati i dati sulla popolazione residente al 31 dicembre 2000.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666750</xdr:colOff>
      <xdr:row>0</xdr:row>
      <xdr:rowOff>0</xdr:rowOff>
    </xdr:from>
    <xdr:to>
      <xdr:col>11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0"/>
          <a:ext cx="438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Società sportive delle Federazioni sportive nazionali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 100.000 abitanti)</a:t>
          </a:r>
        </a:p>
      </xdr:txBody>
    </xdr:sp>
    <xdr:clientData/>
  </xdr:twoCellAnchor>
  <xdr:twoCellAnchor>
    <xdr:from>
      <xdr:col>2</xdr:col>
      <xdr:colOff>647700</xdr:colOff>
      <xdr:row>0</xdr:row>
      <xdr:rowOff>0</xdr:rowOff>
    </xdr:from>
    <xdr:to>
      <xdr:col>10</xdr:col>
      <xdr:colOff>600075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47700" y="0"/>
          <a:ext cx="4381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Operatori delle Federazioni sportive nazionali per provincia - Anno 1997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 100.000 abitanti)</a:t>
          </a:r>
        </a:p>
      </xdr:txBody>
    </xdr:sp>
    <xdr:clientData/>
  </xdr:twoCellAnchor>
  <xdr:twoCellAnchor>
    <xdr:from>
      <xdr:col>2</xdr:col>
      <xdr:colOff>733425</xdr:colOff>
      <xdr:row>0</xdr:row>
      <xdr:rowOff>0</xdr:rowOff>
    </xdr:from>
    <xdr:to>
      <xdr:col>10</xdr:col>
      <xdr:colOff>561975</xdr:colOff>
      <xdr:row>2</xdr:row>
      <xdr:rowOff>19050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33425" y="0"/>
          <a:ext cx="4257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Praticanti delle federazioni sportive nazionali e delle discipline associate per provincia - Anno 2001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assoluti e per 100.000 abitanti)</a:t>
          </a:r>
        </a:p>
      </xdr:txBody>
    </xdr:sp>
    <xdr:clientData/>
  </xdr:twoCellAnchor>
  <xdr:twoCellAnchor>
    <xdr:from>
      <xdr:col>2</xdr:col>
      <xdr:colOff>142875</xdr:colOff>
      <xdr:row>60</xdr:row>
      <xdr:rowOff>0</xdr:rowOff>
    </xdr:from>
    <xdr:to>
      <xdr:col>10</xdr:col>
      <xdr:colOff>600075</xdr:colOff>
      <xdr:row>63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42875" y="7124700"/>
          <a:ext cx="488632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 attesa dei dati definitivi del censimento della popolazione al 2001, per il calcolo degli indicatori sono stati utilizzati i dati sulla popolazione residente al 31 dicembre 2000.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0</xdr:rowOff>
    </xdr:from>
    <xdr:to>
      <xdr:col>8</xdr:col>
      <xdr:colOff>495300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704850" y="0"/>
          <a:ext cx="42291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Incidenza della spesa del pubblico nei capoluoghi di provincia sul totale della spesa regionale per genere di sport e regione - Anno 2000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(valori percentuali sul totale della spesa regionale)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ONI\bancadati\mfed9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ONI\bancadati\mfed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Documenti%20utente\arosio\Pamela\ASC2000-01\Discipline%20associate%2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na32\ASC2000-01\CONI\bancadati\da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i"/>
      <sheetName val="AeCI1991"/>
      <sheetName val="ACI1991"/>
      <sheetName val="FIDAL1991"/>
      <sheetName val="FIBS1991"/>
      <sheetName val="FIB1991"/>
      <sheetName val="FIdC1991"/>
      <sheetName val="FIGC1991"/>
      <sheetName val="FIC1991"/>
      <sheetName val="FICK1991"/>
      <sheetName val="FCI1991"/>
      <sheetName val="FGdI1991"/>
      <sheetName val="FIG1991"/>
      <sheetName val="FIGH1991"/>
      <sheetName val="FIHP1991"/>
      <sheetName val="FIH1991"/>
      <sheetName val="FILPJ1991"/>
      <sheetName val="FMI1991"/>
      <sheetName val="FIM1991"/>
      <sheetName val="FIN1991"/>
      <sheetName val="FIP1991"/>
      <sheetName val="FIPAV1991"/>
      <sheetName val="FIPM1991"/>
      <sheetName val="FIPS1991"/>
      <sheetName val="FPI1991"/>
      <sheetName val="FIR1991"/>
      <sheetName val="FIS1991"/>
      <sheetName val="FISN1991"/>
      <sheetName val="FISG1991"/>
      <sheetName val="FISE1991"/>
      <sheetName val="FISI1991"/>
      <sheetName val="FIT1991"/>
      <sheetName val="FITeT1991"/>
      <sheetName val="FITARCO1991"/>
      <sheetName val="UITS1991"/>
      <sheetName val="FITAV1991"/>
      <sheetName val="FIV1991"/>
      <sheetName val="FMSI1991"/>
      <sheetName val="FICr1991"/>
      <sheetName val="FISD1991"/>
      <sheetName val="mfed9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ati"/>
      <sheetName val="AeCI2001"/>
      <sheetName val="FIDAL2001"/>
      <sheetName val="ACI2001"/>
      <sheetName val="FIBa2001"/>
      <sheetName val="FIBS2001"/>
      <sheetName val="FIB2001"/>
      <sheetName val="FIGC2001"/>
      <sheetName val="FICK2001"/>
      <sheetName val="FIC2001"/>
      <sheetName val="FCI2001"/>
      <sheetName val="FICr2001"/>
      <sheetName val="FGI2001"/>
      <sheetName val="FIG2001"/>
      <sheetName val="FIGH2001"/>
      <sheetName val="FIH2001"/>
      <sheetName val="FIHP2001"/>
      <sheetName val="FILPJK2001"/>
      <sheetName val="FMSI2001"/>
      <sheetName val="FMI2001"/>
      <sheetName val="FIM2001"/>
      <sheetName val="FIN2001"/>
      <sheetName val="FIP2001"/>
      <sheetName val="FIPAV2001"/>
      <sheetName val="FIPM2001"/>
      <sheetName val="FIPSAS2001"/>
      <sheetName val="FIPCF2001"/>
      <sheetName val="FPI2001"/>
      <sheetName val="FIR2001"/>
      <sheetName val="FIS2001"/>
      <sheetName val="FISN2001"/>
      <sheetName val="FISD2001"/>
      <sheetName val="FISE2001"/>
      <sheetName val="FISG2001"/>
      <sheetName val="FISI2001"/>
      <sheetName val="FITa2001"/>
      <sheetName val="FIT2001"/>
      <sheetName val="FITeT2001"/>
      <sheetName val="FITARCO2001"/>
      <sheetName val="UITS2001"/>
      <sheetName val="FITAV2001"/>
      <sheetName val="FITri2001"/>
      <sheetName val="FIV2001"/>
      <sheetName val="Separatore"/>
      <sheetName val="modModificaPr19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2"/>
      <sheetName val="FASI2001"/>
      <sheetName val="FIGB2001"/>
      <sheetName val="FICSF2001"/>
      <sheetName val="FCrI2001"/>
      <sheetName val="FID2001(1999)"/>
      <sheetName val="FIDS2001"/>
      <sheetName val="FIGEST2001"/>
      <sheetName val="FIK2001"/>
      <sheetName val="FIPT2001"/>
      <sheetName val="FIPAP2001"/>
      <sheetName val="FSI2001"/>
      <sheetName val="FISB2001"/>
      <sheetName val="FISO2001"/>
      <sheetName val="FISS2001"/>
      <sheetName val="FIGS2001"/>
      <sheetName val="FISURF2001(1999)"/>
      <sheetName val="FITw2001(1999)"/>
      <sheetName val="Tav7.7 ANN"/>
      <sheetName val="FIWuK2001"/>
      <sheetName val="7.6 Ann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ASI1999"/>
      <sheetName val="FISAPS1999"/>
      <sheetName val="FIB1999"/>
      <sheetName val="FIBiS1999"/>
      <sheetName val="FIGB1999"/>
      <sheetName val="FICSF1999"/>
      <sheetName val="FCrI1999"/>
      <sheetName val="FID1999"/>
      <sheetName val="FIDS1999"/>
      <sheetName val="FIAF1999"/>
      <sheetName val="FIGEST1999"/>
      <sheetName val="FIK1999"/>
      <sheetName val="FIPT1999"/>
      <sheetName val="FIPE1999"/>
      <sheetName val="FSI1999"/>
      <sheetName val="FISB1999"/>
      <sheetName val="FISO1999"/>
      <sheetName val="FISS1999"/>
      <sheetName val="FIGS1999"/>
      <sheetName val="FISURF1999"/>
      <sheetName val="FITA1999"/>
      <sheetName val="FITE1999"/>
      <sheetName val="FITr1999"/>
      <sheetName val="FITw1999"/>
      <sheetName val="FIWuK19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showGridLines="0" workbookViewId="0" topLeftCell="A1">
      <selection activeCell="I39" sqref="I39"/>
    </sheetView>
  </sheetViews>
  <sheetFormatPr defaultColWidth="9.140625" defaultRowHeight="12.75"/>
  <cols>
    <col min="1" max="1" width="15.421875" style="71" customWidth="1"/>
    <col min="2" max="2" width="9.140625" style="71" customWidth="1"/>
    <col min="3" max="4" width="10.00390625" style="71" customWidth="1"/>
    <col min="5" max="5" width="0.85546875" style="71" customWidth="1"/>
    <col min="6" max="8" width="10.00390625" style="71" customWidth="1"/>
    <col min="9" max="9" width="8.8515625" style="71" customWidth="1"/>
    <col min="10" max="16384" width="6.8515625" style="71" customWidth="1"/>
  </cols>
  <sheetData>
    <row r="1" spans="1:9" ht="12" customHeight="1">
      <c r="A1" s="520" t="s">
        <v>119</v>
      </c>
      <c r="B1" s="72"/>
      <c r="C1" s="20"/>
      <c r="D1" s="20"/>
      <c r="E1" s="20"/>
      <c r="F1" s="74"/>
      <c r="G1" s="74"/>
      <c r="H1" s="73"/>
      <c r="I1" s="304"/>
    </row>
    <row r="2" spans="1:11" ht="12" customHeight="1">
      <c r="A2" s="72"/>
      <c r="B2" s="72"/>
      <c r="C2" s="20"/>
      <c r="D2" s="20"/>
      <c r="E2" s="20"/>
      <c r="F2" s="74"/>
      <c r="G2" s="74"/>
      <c r="H2" s="73"/>
      <c r="I2" s="73"/>
      <c r="K2" s="173"/>
    </row>
    <row r="3" spans="1:9" ht="9" customHeight="1">
      <c r="A3" s="72"/>
      <c r="B3" s="72"/>
      <c r="C3" s="20"/>
      <c r="D3" s="20"/>
      <c r="E3" s="46"/>
      <c r="F3" s="74"/>
      <c r="G3" s="74"/>
      <c r="H3" s="73"/>
      <c r="I3" s="73"/>
    </row>
    <row r="4" spans="1:9" ht="12" customHeight="1">
      <c r="A4" s="594" t="s">
        <v>140</v>
      </c>
      <c r="B4" s="593" t="s">
        <v>37</v>
      </c>
      <c r="C4" s="593"/>
      <c r="D4" s="593"/>
      <c r="E4" s="459"/>
      <c r="F4" s="593" t="s">
        <v>38</v>
      </c>
      <c r="G4" s="593"/>
      <c r="H4" s="593"/>
      <c r="I4" s="73"/>
    </row>
    <row r="5" spans="1:9" ht="12" customHeight="1">
      <c r="A5" s="595"/>
      <c r="B5" s="594">
        <v>1997</v>
      </c>
      <c r="C5" s="594">
        <v>1999</v>
      </c>
      <c r="D5" s="597">
        <v>2001</v>
      </c>
      <c r="E5" s="477"/>
      <c r="F5" s="594">
        <v>1997</v>
      </c>
      <c r="G5" s="594">
        <v>1999</v>
      </c>
      <c r="H5" s="597">
        <v>2001</v>
      </c>
      <c r="I5" s="73"/>
    </row>
    <row r="6" spans="1:13" ht="12" customHeight="1">
      <c r="A6" s="596"/>
      <c r="B6" s="596"/>
      <c r="C6" s="596">
        <v>1999</v>
      </c>
      <c r="D6" s="598"/>
      <c r="E6" s="446"/>
      <c r="F6" s="596"/>
      <c r="G6" s="596">
        <v>1999</v>
      </c>
      <c r="H6" s="598"/>
      <c r="I6" s="73"/>
      <c r="K6" s="287"/>
      <c r="L6"/>
      <c r="M6"/>
    </row>
    <row r="7" spans="1:13" ht="9" customHeight="1">
      <c r="A7" s="53"/>
      <c r="B7" s="53"/>
      <c r="C7" s="53"/>
      <c r="D7" s="53"/>
      <c r="E7" s="53"/>
      <c r="F7" s="53"/>
      <c r="G7" s="53"/>
      <c r="H7" s="75"/>
      <c r="I7" s="73"/>
      <c r="K7" s="287"/>
      <c r="L7"/>
      <c r="M7"/>
    </row>
    <row r="8" spans="1:13" ht="9" customHeight="1">
      <c r="A8" s="599" t="s">
        <v>31</v>
      </c>
      <c r="B8" s="599"/>
      <c r="C8" s="599"/>
      <c r="D8" s="599"/>
      <c r="E8" s="599"/>
      <c r="F8" s="599"/>
      <c r="G8" s="599"/>
      <c r="H8" s="599"/>
      <c r="I8" s="73"/>
      <c r="K8" s="288"/>
      <c r="L8"/>
      <c r="M8"/>
    </row>
    <row r="9" spans="1:13" ht="9" customHeight="1">
      <c r="A9" s="53"/>
      <c r="B9" s="53"/>
      <c r="C9" s="53"/>
      <c r="D9" s="53"/>
      <c r="E9" s="53"/>
      <c r="F9" s="76"/>
      <c r="G9" s="76"/>
      <c r="H9" s="76"/>
      <c r="I9" s="73"/>
      <c r="J9" s="298"/>
      <c r="K9" s="289"/>
      <c r="L9"/>
      <c r="M9"/>
    </row>
    <row r="10" spans="1:13" ht="9" customHeight="1">
      <c r="A10" s="566" t="s">
        <v>32</v>
      </c>
      <c r="B10" s="571">
        <v>65300</v>
      </c>
      <c r="C10" s="567">
        <v>73740</v>
      </c>
      <c r="D10" s="491">
        <v>60413</v>
      </c>
      <c r="E10" s="567"/>
      <c r="F10" s="567">
        <v>6779</v>
      </c>
      <c r="G10" s="567">
        <v>6865</v>
      </c>
      <c r="H10" s="568">
        <v>4164</v>
      </c>
      <c r="I10" s="297"/>
      <c r="J10" s="477"/>
      <c r="K10" s="477"/>
      <c r="L10" s="477"/>
      <c r="M10"/>
    </row>
    <row r="11" spans="1:15" ht="9" customHeight="1">
      <c r="A11" s="569" t="s">
        <v>33</v>
      </c>
      <c r="B11" s="571">
        <v>695611</v>
      </c>
      <c r="C11" s="155">
        <v>712770</v>
      </c>
      <c r="D11" s="570">
        <v>923740</v>
      </c>
      <c r="E11" s="155"/>
      <c r="F11" s="155">
        <v>33779</v>
      </c>
      <c r="G11" s="155">
        <v>34790</v>
      </c>
      <c r="H11" s="570">
        <v>26182</v>
      </c>
      <c r="I11" s="424"/>
      <c r="J11" s="459"/>
      <c r="K11" s="459"/>
      <c r="L11" s="459"/>
      <c r="M11" s="294"/>
      <c r="N11" s="73"/>
      <c r="O11" s="73"/>
    </row>
    <row r="12" spans="1:13" ht="9" customHeight="1">
      <c r="A12" s="82" t="s">
        <v>254</v>
      </c>
      <c r="B12" s="78">
        <v>446759</v>
      </c>
      <c r="C12" s="77">
        <v>436540</v>
      </c>
      <c r="D12" s="339">
        <v>649454</v>
      </c>
      <c r="E12" s="78"/>
      <c r="F12" s="77">
        <v>24199</v>
      </c>
      <c r="G12" s="77">
        <v>26434</v>
      </c>
      <c r="H12" s="339">
        <v>18801</v>
      </c>
      <c r="I12" s="73"/>
      <c r="K12" s="290"/>
      <c r="L12" s="291"/>
      <c r="M12" s="291"/>
    </row>
    <row r="13" spans="1:13" ht="9" customHeight="1">
      <c r="A13" s="82" t="s">
        <v>289</v>
      </c>
      <c r="B13" s="78">
        <v>155092</v>
      </c>
      <c r="C13" s="77">
        <v>179901</v>
      </c>
      <c r="D13" s="339">
        <v>183051</v>
      </c>
      <c r="E13" s="78"/>
      <c r="F13" s="77">
        <v>6066</v>
      </c>
      <c r="G13" s="77">
        <v>5480</v>
      </c>
      <c r="H13" s="339">
        <v>4880</v>
      </c>
      <c r="I13" s="73"/>
      <c r="K13" s="292"/>
      <c r="L13" s="293"/>
      <c r="M13" s="293"/>
    </row>
    <row r="14" spans="1:13" ht="9" customHeight="1">
      <c r="A14" s="82" t="s">
        <v>256</v>
      </c>
      <c r="B14" s="78">
        <v>93760</v>
      </c>
      <c r="C14" s="77">
        <v>96329</v>
      </c>
      <c r="D14" s="339">
        <v>91235</v>
      </c>
      <c r="E14" s="78"/>
      <c r="F14" s="77">
        <v>3514</v>
      </c>
      <c r="G14" s="77">
        <v>2876</v>
      </c>
      <c r="H14" s="339">
        <v>2501</v>
      </c>
      <c r="I14" s="73"/>
      <c r="K14" s="292"/>
      <c r="L14" s="293"/>
      <c r="M14" s="293"/>
    </row>
    <row r="15" spans="1:13" ht="9" customHeight="1">
      <c r="A15" s="569" t="s">
        <v>34</v>
      </c>
      <c r="B15" s="571">
        <v>3604084</v>
      </c>
      <c r="C15" s="571">
        <v>3598346</v>
      </c>
      <c r="D15" s="570">
        <v>3140933</v>
      </c>
      <c r="E15" s="571"/>
      <c r="F15" s="155">
        <v>209578</v>
      </c>
      <c r="G15" s="155">
        <v>224265</v>
      </c>
      <c r="H15" s="570">
        <v>167363</v>
      </c>
      <c r="I15" s="73"/>
      <c r="J15" s="412"/>
      <c r="K15" s="295"/>
      <c r="L15" s="296"/>
      <c r="M15" s="296"/>
    </row>
    <row r="16" spans="1:13" ht="9" customHeight="1">
      <c r="A16" s="73"/>
      <c r="B16" s="73"/>
      <c r="C16" s="73"/>
      <c r="D16" s="299"/>
      <c r="E16" s="73"/>
      <c r="F16" s="73"/>
      <c r="G16" s="73"/>
      <c r="H16" s="414"/>
      <c r="I16" s="73"/>
      <c r="K16" s="295"/>
      <c r="L16" s="296"/>
      <c r="M16" s="296"/>
    </row>
    <row r="17" spans="1:13" ht="9" customHeight="1">
      <c r="A17" s="599" t="s">
        <v>35</v>
      </c>
      <c r="B17" s="599"/>
      <c r="C17" s="599"/>
      <c r="D17" s="599"/>
      <c r="E17" s="599"/>
      <c r="F17" s="599"/>
      <c r="G17" s="599"/>
      <c r="H17" s="599"/>
      <c r="I17" s="239"/>
      <c r="K17" s="295"/>
      <c r="L17" s="296"/>
      <c r="M17" s="296"/>
    </row>
    <row r="18" spans="1:13" ht="9" customHeight="1">
      <c r="A18" s="73"/>
      <c r="B18" s="73"/>
      <c r="C18" s="73"/>
      <c r="D18" s="73"/>
      <c r="E18" s="73"/>
      <c r="F18" s="73"/>
      <c r="G18" s="73"/>
      <c r="H18" s="73"/>
      <c r="I18" s="73"/>
      <c r="K18" s="292"/>
      <c r="L18" s="293"/>
      <c r="M18" s="293"/>
    </row>
    <row r="19" spans="1:15" ht="9" customHeight="1">
      <c r="A19" s="569" t="s">
        <v>36</v>
      </c>
      <c r="B19" s="572">
        <v>-3.048119608629163</v>
      </c>
      <c r="C19" s="572">
        <v>12.924961715160796</v>
      </c>
      <c r="D19" s="573">
        <f aca="true" t="shared" si="0" ref="D19:D24">100*D10/C10-100</f>
        <v>-18.072959045294283</v>
      </c>
      <c r="E19" s="569"/>
      <c r="F19" s="572">
        <v>30.717315850366372</v>
      </c>
      <c r="G19" s="572">
        <v>1.2686236908098538</v>
      </c>
      <c r="H19" s="573">
        <v>-39.34450109249818</v>
      </c>
      <c r="I19" s="413"/>
      <c r="J19" s="344"/>
      <c r="K19" s="344"/>
      <c r="L19" s="344"/>
      <c r="M19" s="344"/>
      <c r="N19" s="344"/>
      <c r="O19" s="344"/>
    </row>
    <row r="20" spans="1:13" ht="9" customHeight="1">
      <c r="A20" s="569" t="s">
        <v>30</v>
      </c>
      <c r="B20" s="572">
        <v>4.339876222104224</v>
      </c>
      <c r="C20" s="572">
        <v>2.46675225089885</v>
      </c>
      <c r="D20" s="573">
        <f t="shared" si="0"/>
        <v>29.598608246699484</v>
      </c>
      <c r="E20" s="569"/>
      <c r="F20" s="572">
        <v>39.019672401020664</v>
      </c>
      <c r="G20" s="572">
        <v>2.9929838065070014</v>
      </c>
      <c r="H20" s="573">
        <v>-24.74274216728945</v>
      </c>
      <c r="I20" s="413"/>
      <c r="K20" s="295"/>
      <c r="L20" s="296"/>
      <c r="M20" s="296"/>
    </row>
    <row r="21" spans="1:13" ht="9" customHeight="1">
      <c r="A21" s="82" t="s">
        <v>254</v>
      </c>
      <c r="B21" s="81">
        <v>1.6831146839522582</v>
      </c>
      <c r="C21" s="81">
        <v>-2.2873629854127167</v>
      </c>
      <c r="D21" s="300">
        <f t="shared" si="0"/>
        <v>48.77307921381774</v>
      </c>
      <c r="E21" s="80"/>
      <c r="F21" s="81">
        <v>47.195863746958636</v>
      </c>
      <c r="G21" s="81">
        <v>9.235918839621473</v>
      </c>
      <c r="H21" s="413">
        <v>-28.875690398728906</v>
      </c>
      <c r="K21" s="295"/>
      <c r="L21" s="296"/>
      <c r="M21" s="296"/>
    </row>
    <row r="22" spans="1:13" ht="9" customHeight="1">
      <c r="A22" s="82" t="s">
        <v>289</v>
      </c>
      <c r="B22" s="81">
        <v>16.497532468507988</v>
      </c>
      <c r="C22" s="81">
        <v>15.996311866505042</v>
      </c>
      <c r="D22" s="300">
        <f t="shared" si="0"/>
        <v>1.7509630296663232</v>
      </c>
      <c r="E22" s="80"/>
      <c r="F22" s="81">
        <v>26.533166458072593</v>
      </c>
      <c r="G22" s="81">
        <v>-9.660402242004617</v>
      </c>
      <c r="H22" s="413">
        <v>-10.948905109489047</v>
      </c>
      <c r="K22" s="290"/>
      <c r="L22" s="291"/>
      <c r="M22" s="291"/>
    </row>
    <row r="23" spans="1:8" ht="9" customHeight="1">
      <c r="A23" s="82" t="s">
        <v>256</v>
      </c>
      <c r="B23" s="81">
        <v>-0.4512395816743643</v>
      </c>
      <c r="C23" s="81">
        <v>2.7399744027303754</v>
      </c>
      <c r="D23" s="300">
        <f t="shared" si="0"/>
        <v>-5.288127147587957</v>
      </c>
      <c r="E23" s="80"/>
      <c r="F23" s="81">
        <v>14.68668407310705</v>
      </c>
      <c r="G23" s="81">
        <v>-18.155947638019352</v>
      </c>
      <c r="H23" s="413">
        <v>-13.038942976356054</v>
      </c>
    </row>
    <row r="24" spans="1:9" ht="9" customHeight="1">
      <c r="A24" s="569" t="s">
        <v>34</v>
      </c>
      <c r="B24" s="572">
        <v>-2.843460848768211</v>
      </c>
      <c r="C24" s="572">
        <v>-0.1592082759447338</v>
      </c>
      <c r="D24" s="573">
        <f t="shared" si="0"/>
        <v>-12.711757012805322</v>
      </c>
      <c r="E24" s="569"/>
      <c r="F24" s="572">
        <v>29.78332084491866</v>
      </c>
      <c r="G24" s="572">
        <v>7.007892049738045</v>
      </c>
      <c r="H24" s="573">
        <v>-25.372661806345178</v>
      </c>
      <c r="I24" s="413"/>
    </row>
    <row r="25" spans="1:9" ht="9" customHeight="1">
      <c r="A25" s="83"/>
      <c r="B25" s="83"/>
      <c r="C25" s="83"/>
      <c r="D25" s="83"/>
      <c r="E25" s="83"/>
      <c r="F25" s="83"/>
      <c r="G25" s="83"/>
      <c r="H25" s="83"/>
      <c r="I25" s="73"/>
    </row>
    <row r="26" spans="1:9" ht="9" customHeight="1">
      <c r="A26" s="73"/>
      <c r="B26" s="73"/>
      <c r="C26" s="73"/>
      <c r="D26" s="73"/>
      <c r="E26" s="73"/>
      <c r="F26" s="73"/>
      <c r="G26" s="73"/>
      <c r="H26" s="73"/>
      <c r="I26" s="73"/>
    </row>
    <row r="27" spans="1:9" ht="9" customHeight="1">
      <c r="A27" s="73"/>
      <c r="B27" s="73"/>
      <c r="C27" s="73"/>
      <c r="D27" s="73"/>
      <c r="E27" s="73"/>
      <c r="F27" s="73"/>
      <c r="G27" s="73"/>
      <c r="H27" s="73"/>
      <c r="I27" s="73"/>
    </row>
    <row r="28" ht="9" customHeight="1">
      <c r="A28" s="12"/>
    </row>
    <row r="29" ht="9" customHeight="1"/>
    <row r="30" ht="9" customHeight="1"/>
    <row r="31" ht="9" customHeight="1"/>
    <row r="32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</sheetData>
  <mergeCells count="11">
    <mergeCell ref="A8:H8"/>
    <mergeCell ref="A17:H17"/>
    <mergeCell ref="F4:H4"/>
    <mergeCell ref="A4:A6"/>
    <mergeCell ref="B4:D4"/>
    <mergeCell ref="B5:B6"/>
    <mergeCell ref="C5:C6"/>
    <mergeCell ref="D5:D6"/>
    <mergeCell ref="F5:F6"/>
    <mergeCell ref="G5:G6"/>
    <mergeCell ref="H5:H6"/>
  </mergeCells>
  <printOptions horizontalCentered="1"/>
  <pageMargins left="1.1811023622047245" right="1.1811023622047245" top="1.1811023622047245" bottom="1.8110236220472442" header="0" footer="1.2598425196850394"/>
  <pageSetup firstPageNumber="179" useFirstPageNumber="1" horizontalDpi="300" verticalDpi="300" orientation="portrait" paperSize="9" r:id="rId2"/>
  <headerFooter alignWithMargins="0">
    <oddFooter>&amp;C219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2"/>
  <sheetViews>
    <sheetView showGridLines="0" workbookViewId="0" topLeftCell="C37">
      <selection activeCell="M11" sqref="M11"/>
    </sheetView>
  </sheetViews>
  <sheetFormatPr defaultColWidth="9.140625" defaultRowHeight="12.75"/>
  <cols>
    <col min="1" max="1" width="7.7109375" style="125" hidden="1" customWidth="1"/>
    <col min="2" max="2" width="0" style="125" hidden="1" customWidth="1"/>
    <col min="3" max="3" width="20.140625" style="126" customWidth="1"/>
    <col min="4" max="4" width="8.00390625" style="126" customWidth="1"/>
    <col min="5" max="5" width="0.85546875" style="126" customWidth="1"/>
    <col min="6" max="6" width="9.28125" style="127" customWidth="1"/>
    <col min="7" max="7" width="6.7109375" style="128" customWidth="1"/>
    <col min="8" max="8" width="11.57421875" style="129" customWidth="1"/>
    <col min="9" max="9" width="9.00390625" style="129" customWidth="1"/>
    <col min="10" max="10" width="0.85546875" style="129" customWidth="1"/>
    <col min="11" max="11" width="9.28125" style="125" customWidth="1"/>
    <col min="12" max="12" width="1.421875" style="125" customWidth="1"/>
    <col min="13" max="14" width="9.140625" style="125" customWidth="1"/>
    <col min="15" max="15" width="1.421875" style="125" customWidth="1"/>
    <col min="16" max="16384" width="9.140625" style="125" customWidth="1"/>
  </cols>
  <sheetData>
    <row r="1" spans="3:7" ht="12" customHeight="1">
      <c r="C1" s="124" t="s">
        <v>123</v>
      </c>
      <c r="D1" s="136"/>
      <c r="E1" s="136"/>
      <c r="F1" s="137"/>
      <c r="G1" s="138"/>
    </row>
    <row r="2" spans="3:7" ht="12" customHeight="1">
      <c r="C2" s="130"/>
      <c r="D2" s="136"/>
      <c r="E2" s="136"/>
      <c r="F2" s="137"/>
      <c r="G2" s="138"/>
    </row>
    <row r="3" spans="3:11" ht="9" customHeight="1">
      <c r="C3" s="628"/>
      <c r="D3" s="628"/>
      <c r="E3" s="628"/>
      <c r="F3" s="628"/>
      <c r="G3" s="628"/>
      <c r="H3" s="628"/>
      <c r="I3" s="628"/>
      <c r="J3" s="628"/>
      <c r="K3" s="628"/>
    </row>
    <row r="4" spans="1:11" s="122" customFormat="1" ht="24" customHeight="1">
      <c r="A4" s="122" t="s">
        <v>56</v>
      </c>
      <c r="B4" s="123" t="s">
        <v>56</v>
      </c>
      <c r="C4" s="460" t="s">
        <v>105</v>
      </c>
      <c r="D4" s="470" t="s">
        <v>458</v>
      </c>
      <c r="E4" s="470"/>
      <c r="F4" s="471" t="s">
        <v>265</v>
      </c>
      <c r="G4" s="461"/>
      <c r="H4" s="460" t="s">
        <v>105</v>
      </c>
      <c r="I4" s="470" t="s">
        <v>458</v>
      </c>
      <c r="J4" s="470"/>
      <c r="K4" s="471" t="s">
        <v>265</v>
      </c>
    </row>
    <row r="5" spans="3:11" ht="9" customHeight="1">
      <c r="C5" s="139"/>
      <c r="D5" s="140"/>
      <c r="E5" s="140"/>
      <c r="F5" s="141"/>
      <c r="G5" s="125"/>
      <c r="H5" s="139"/>
      <c r="I5" s="140"/>
      <c r="J5" s="140"/>
      <c r="K5" s="164"/>
    </row>
    <row r="6" spans="3:16" ht="9" customHeight="1">
      <c r="C6" s="497" t="s">
        <v>146</v>
      </c>
      <c r="D6" s="498">
        <v>20432</v>
      </c>
      <c r="E6" s="498"/>
      <c r="F6" s="505">
        <v>16943.502309497548</v>
      </c>
      <c r="G6" s="497"/>
      <c r="H6" s="497" t="s">
        <v>237</v>
      </c>
      <c r="I6" s="498">
        <v>23794</v>
      </c>
      <c r="J6" s="498"/>
      <c r="K6" s="505">
        <v>6671.358356301117</v>
      </c>
      <c r="M6" s="360"/>
      <c r="N6" s="362"/>
      <c r="O6" s="362"/>
      <c r="P6" s="233"/>
    </row>
    <row r="7" spans="3:16" ht="9" customHeight="1">
      <c r="C7" s="497" t="s">
        <v>171</v>
      </c>
      <c r="D7" s="498">
        <v>27776</v>
      </c>
      <c r="E7" s="497"/>
      <c r="F7" s="505">
        <v>11269.800051934562</v>
      </c>
      <c r="G7" s="497"/>
      <c r="H7" s="497" t="s">
        <v>149</v>
      </c>
      <c r="I7" s="498">
        <v>37223</v>
      </c>
      <c r="J7" s="498"/>
      <c r="K7" s="505">
        <v>6660.141852093069</v>
      </c>
      <c r="M7" s="421"/>
      <c r="N7" s="422"/>
      <c r="O7" s="423"/>
      <c r="P7" s="233"/>
    </row>
    <row r="8" spans="3:16" ht="9" customHeight="1">
      <c r="C8" s="497" t="s">
        <v>169</v>
      </c>
      <c r="D8" s="498">
        <v>15187</v>
      </c>
      <c r="E8" s="497"/>
      <c r="F8" s="505">
        <v>10938.647920598107</v>
      </c>
      <c r="G8" s="497"/>
      <c r="H8" s="497" t="s">
        <v>233</v>
      </c>
      <c r="I8" s="498">
        <v>17832</v>
      </c>
      <c r="J8" s="497"/>
      <c r="K8" s="505">
        <v>6653.805826184621</v>
      </c>
      <c r="M8" s="360"/>
      <c r="N8" s="362"/>
      <c r="O8" s="362"/>
      <c r="P8" s="233"/>
    </row>
    <row r="9" spans="3:16" ht="9" customHeight="1">
      <c r="C9" s="497" t="s">
        <v>63</v>
      </c>
      <c r="D9" s="498">
        <v>50258</v>
      </c>
      <c r="E9" s="497"/>
      <c r="F9" s="505">
        <v>10802.039272327109</v>
      </c>
      <c r="G9" s="497"/>
      <c r="H9" s="497" t="s">
        <v>163</v>
      </c>
      <c r="I9" s="498">
        <v>56758</v>
      </c>
      <c r="J9" s="497"/>
      <c r="K9" s="505">
        <v>6651.143659687564</v>
      </c>
      <c r="M9" s="360"/>
      <c r="N9" s="362"/>
      <c r="O9" s="362"/>
      <c r="P9" s="233"/>
    </row>
    <row r="10" spans="3:16" ht="9" customHeight="1">
      <c r="C10" s="497" t="s">
        <v>64</v>
      </c>
      <c r="D10" s="498">
        <v>51514</v>
      </c>
      <c r="E10" s="498"/>
      <c r="F10" s="505">
        <v>10780.167371546837</v>
      </c>
      <c r="G10" s="497"/>
      <c r="H10" s="497" t="s">
        <v>166</v>
      </c>
      <c r="I10" s="498">
        <v>53775</v>
      </c>
      <c r="J10" s="497"/>
      <c r="K10" s="505">
        <v>6596.184700531376</v>
      </c>
      <c r="M10" s="360"/>
      <c r="N10" s="362"/>
      <c r="O10" s="362"/>
      <c r="P10" s="233"/>
    </row>
    <row r="11" spans="3:16" ht="9" customHeight="1">
      <c r="C11" s="497" t="s">
        <v>162</v>
      </c>
      <c r="D11" s="498">
        <v>19782</v>
      </c>
      <c r="E11" s="497"/>
      <c r="F11" s="505">
        <v>9372.823455275116</v>
      </c>
      <c r="G11" s="497"/>
      <c r="H11" s="497" t="s">
        <v>99</v>
      </c>
      <c r="I11" s="498">
        <v>12715</v>
      </c>
      <c r="J11" s="498"/>
      <c r="K11" s="505">
        <v>6444.794744818568</v>
      </c>
      <c r="M11" s="360"/>
      <c r="N11" s="362"/>
      <c r="O11" s="362"/>
      <c r="P11" s="233"/>
    </row>
    <row r="12" spans="3:16" ht="9" customHeight="1">
      <c r="C12" s="497" t="s">
        <v>170</v>
      </c>
      <c r="D12" s="498">
        <v>25767</v>
      </c>
      <c r="E12" s="497"/>
      <c r="F12" s="505">
        <v>9110.06537241772</v>
      </c>
      <c r="G12" s="497"/>
      <c r="H12" s="497" t="s">
        <v>188</v>
      </c>
      <c r="I12" s="498">
        <v>24153</v>
      </c>
      <c r="J12" s="498"/>
      <c r="K12" s="505">
        <v>6429.569684950287</v>
      </c>
      <c r="M12" s="360"/>
      <c r="N12" s="362"/>
      <c r="O12" s="362"/>
      <c r="P12" s="233"/>
    </row>
    <row r="13" spans="3:16" ht="9" customHeight="1">
      <c r="C13" s="497" t="s">
        <v>98</v>
      </c>
      <c r="D13" s="498">
        <v>16738</v>
      </c>
      <c r="E13" s="497"/>
      <c r="F13" s="505">
        <v>8845.133538370485</v>
      </c>
      <c r="G13" s="497"/>
      <c r="H13" s="497" t="s">
        <v>204</v>
      </c>
      <c r="I13" s="498">
        <v>18948</v>
      </c>
      <c r="J13" s="497"/>
      <c r="K13" s="505">
        <v>6420.047570966803</v>
      </c>
      <c r="M13" s="360"/>
      <c r="N13" s="362"/>
      <c r="O13" s="362"/>
      <c r="P13" s="233"/>
    </row>
    <row r="14" spans="3:16" ht="9" customHeight="1">
      <c r="C14" s="497" t="s">
        <v>236</v>
      </c>
      <c r="D14" s="498">
        <v>14197</v>
      </c>
      <c r="E14" s="498"/>
      <c r="F14" s="505">
        <v>8835.903755430249</v>
      </c>
      <c r="G14" s="497"/>
      <c r="H14" s="497" t="s">
        <v>101</v>
      </c>
      <c r="I14" s="498">
        <v>17619</v>
      </c>
      <c r="J14" s="498"/>
      <c r="K14" s="505">
        <v>6414.629972803628</v>
      </c>
      <c r="M14" s="360"/>
      <c r="N14" s="362"/>
      <c r="O14" s="362"/>
      <c r="P14" s="233"/>
    </row>
    <row r="15" spans="3:16" ht="9" customHeight="1">
      <c r="C15" s="497" t="s">
        <v>157</v>
      </c>
      <c r="D15" s="498">
        <v>31877</v>
      </c>
      <c r="E15" s="498"/>
      <c r="F15" s="505">
        <v>8473.778789103204</v>
      </c>
      <c r="G15" s="497"/>
      <c r="H15" s="497" t="s">
        <v>206</v>
      </c>
      <c r="I15" s="498">
        <v>14925</v>
      </c>
      <c r="J15" s="497"/>
      <c r="K15" s="505">
        <v>6328.7918686155535</v>
      </c>
      <c r="M15" s="360"/>
      <c r="N15" s="362"/>
      <c r="O15" s="362"/>
      <c r="P15" s="233"/>
    </row>
    <row r="16" spans="3:16" ht="9" customHeight="1">
      <c r="C16" s="497" t="s">
        <v>156</v>
      </c>
      <c r="D16" s="498">
        <v>28074</v>
      </c>
      <c r="E16" s="497"/>
      <c r="F16" s="505">
        <v>8362.823949955316</v>
      </c>
      <c r="G16" s="497"/>
      <c r="H16" s="497" t="s">
        <v>190</v>
      </c>
      <c r="I16" s="498">
        <v>16850</v>
      </c>
      <c r="J16" s="497"/>
      <c r="K16" s="505">
        <v>6225.706811699156</v>
      </c>
      <c r="M16" s="360"/>
      <c r="N16" s="362"/>
      <c r="O16" s="362"/>
      <c r="P16" s="233"/>
    </row>
    <row r="17" spans="3:16" ht="9" customHeight="1">
      <c r="C17" s="497" t="s">
        <v>199</v>
      </c>
      <c r="D17" s="498">
        <v>12570</v>
      </c>
      <c r="E17" s="497"/>
      <c r="F17" s="505">
        <v>8311.183401436108</v>
      </c>
      <c r="G17" s="497"/>
      <c r="H17" s="497" t="s">
        <v>164</v>
      </c>
      <c r="I17" s="498">
        <v>15093</v>
      </c>
      <c r="J17" s="497"/>
      <c r="K17" s="505">
        <v>6203.656511517025</v>
      </c>
      <c r="M17" s="360"/>
      <c r="N17" s="362"/>
      <c r="O17" s="362"/>
      <c r="P17" s="233"/>
    </row>
    <row r="18" spans="3:16" ht="9" customHeight="1">
      <c r="C18" s="497" t="s">
        <v>186</v>
      </c>
      <c r="D18" s="498">
        <v>17886</v>
      </c>
      <c r="E18" s="497"/>
      <c r="F18" s="505">
        <v>8296.14924348544</v>
      </c>
      <c r="G18" s="497"/>
      <c r="H18" s="497" t="s">
        <v>189</v>
      </c>
      <c r="I18" s="498">
        <v>23629</v>
      </c>
      <c r="J18" s="497"/>
      <c r="K18" s="505">
        <v>6094.912351296416</v>
      </c>
      <c r="M18" s="360"/>
      <c r="N18" s="362"/>
      <c r="O18" s="362"/>
      <c r="P18" s="233"/>
    </row>
    <row r="19" spans="3:16" ht="9" customHeight="1">
      <c r="C19" s="497" t="s">
        <v>194</v>
      </c>
      <c r="D19" s="498">
        <v>36990</v>
      </c>
      <c r="E19" s="497"/>
      <c r="F19" s="505">
        <v>8284.712812300526</v>
      </c>
      <c r="G19" s="497"/>
      <c r="H19" s="497" t="s">
        <v>205</v>
      </c>
      <c r="I19" s="498">
        <v>17776</v>
      </c>
      <c r="J19" s="497"/>
      <c r="K19" s="505">
        <v>6085.545460147482</v>
      </c>
      <c r="M19" s="360"/>
      <c r="N19" s="362"/>
      <c r="O19" s="362"/>
      <c r="P19" s="233"/>
    </row>
    <row r="20" spans="3:16" ht="9" customHeight="1">
      <c r="C20" s="497" t="s">
        <v>160</v>
      </c>
      <c r="D20" s="498">
        <v>14570</v>
      </c>
      <c r="E20" s="498"/>
      <c r="F20" s="505">
        <v>8204.845194787642</v>
      </c>
      <c r="G20" s="497"/>
      <c r="H20" s="497" t="s">
        <v>201</v>
      </c>
      <c r="I20" s="498">
        <v>17783</v>
      </c>
      <c r="J20" s="497"/>
      <c r="K20" s="505">
        <v>6052.798181063179</v>
      </c>
      <c r="M20" s="360"/>
      <c r="N20" s="362"/>
      <c r="O20" s="362"/>
      <c r="P20" s="233"/>
    </row>
    <row r="21" spans="3:16" ht="9" customHeight="1">
      <c r="C21" s="497" t="s">
        <v>187</v>
      </c>
      <c r="D21" s="498">
        <v>27139</v>
      </c>
      <c r="E21" s="497"/>
      <c r="F21" s="505">
        <v>8124.52475466863</v>
      </c>
      <c r="G21" s="497"/>
      <c r="H21" s="497" t="s">
        <v>202</v>
      </c>
      <c r="I21" s="498">
        <v>23378</v>
      </c>
      <c r="J21" s="497"/>
      <c r="K21" s="505">
        <v>5986.23917814042</v>
      </c>
      <c r="M21" s="360"/>
      <c r="N21" s="362"/>
      <c r="O21" s="362"/>
      <c r="P21" s="233"/>
    </row>
    <row r="22" spans="3:16" ht="9" customHeight="1">
      <c r="C22" s="497" t="s">
        <v>196</v>
      </c>
      <c r="D22" s="498">
        <v>24576</v>
      </c>
      <c r="E22" s="497"/>
      <c r="F22" s="505">
        <v>8073.640431277472</v>
      </c>
      <c r="G22" s="497"/>
      <c r="H22" s="497" t="s">
        <v>158</v>
      </c>
      <c r="I22" s="498">
        <v>225804</v>
      </c>
      <c r="J22" s="497"/>
      <c r="K22" s="505">
        <v>5983.317492043362</v>
      </c>
      <c r="M22" s="360"/>
      <c r="N22" s="362"/>
      <c r="O22" s="362"/>
      <c r="P22" s="233"/>
    </row>
    <row r="23" spans="3:16" ht="9" customHeight="1">
      <c r="C23" s="497" t="s">
        <v>176</v>
      </c>
      <c r="D23" s="498">
        <v>22492</v>
      </c>
      <c r="E23" s="498"/>
      <c r="F23" s="505">
        <v>8041.300508390953</v>
      </c>
      <c r="G23" s="497"/>
      <c r="H23" s="497" t="s">
        <v>185</v>
      </c>
      <c r="I23" s="498">
        <v>55985</v>
      </c>
      <c r="J23" s="498"/>
      <c r="K23" s="505">
        <v>5853.055224780948</v>
      </c>
      <c r="M23" s="360"/>
      <c r="N23" s="362"/>
      <c r="O23" s="362"/>
      <c r="P23" s="233"/>
    </row>
    <row r="24" spans="3:16" ht="9" customHeight="1">
      <c r="C24" s="497" t="s">
        <v>234</v>
      </c>
      <c r="D24" s="498">
        <v>12357</v>
      </c>
      <c r="E24" s="497"/>
      <c r="F24" s="505">
        <v>7888.537776501004</v>
      </c>
      <c r="G24" s="497"/>
      <c r="H24" s="497" t="s">
        <v>148</v>
      </c>
      <c r="I24" s="498">
        <v>12194</v>
      </c>
      <c r="J24" s="497"/>
      <c r="K24" s="505">
        <v>5791.360927073686</v>
      </c>
      <c r="M24" s="360"/>
      <c r="N24" s="362"/>
      <c r="O24" s="362"/>
      <c r="P24" s="233"/>
    </row>
    <row r="25" spans="3:16" ht="9" customHeight="1">
      <c r="C25" s="497" t="s">
        <v>183</v>
      </c>
      <c r="D25" s="498">
        <v>35947</v>
      </c>
      <c r="E25" s="498"/>
      <c r="F25" s="505">
        <v>7883.062172836581</v>
      </c>
      <c r="G25" s="497"/>
      <c r="H25" s="497" t="s">
        <v>238</v>
      </c>
      <c r="I25" s="498">
        <v>11018</v>
      </c>
      <c r="J25" s="498"/>
      <c r="K25" s="505">
        <v>5526.269592476489</v>
      </c>
      <c r="M25" s="360"/>
      <c r="N25" s="362"/>
      <c r="O25" s="362"/>
      <c r="P25" s="233"/>
    </row>
    <row r="26" spans="3:16" ht="9" customHeight="1">
      <c r="C26" s="497" t="s">
        <v>152</v>
      </c>
      <c r="D26" s="498">
        <v>14192</v>
      </c>
      <c r="E26" s="497"/>
      <c r="F26" s="505">
        <v>7855.292580866561</v>
      </c>
      <c r="G26" s="497"/>
      <c r="H26" s="497" t="s">
        <v>209</v>
      </c>
      <c r="I26" s="498">
        <v>15505</v>
      </c>
      <c r="J26" s="497"/>
      <c r="K26" s="505">
        <v>5294.899070788754</v>
      </c>
      <c r="M26" s="360"/>
      <c r="N26" s="362"/>
      <c r="O26" s="362"/>
      <c r="P26" s="233"/>
    </row>
    <row r="27" spans="3:16" ht="9" customHeight="1">
      <c r="C27" s="497" t="s">
        <v>239</v>
      </c>
      <c r="D27" s="498">
        <v>27278</v>
      </c>
      <c r="E27" s="497"/>
      <c r="F27" s="505">
        <v>7851.840338045358</v>
      </c>
      <c r="G27" s="497"/>
      <c r="H27" s="497" t="s">
        <v>222</v>
      </c>
      <c r="I27" s="498">
        <v>29672</v>
      </c>
      <c r="J27" s="497"/>
      <c r="K27" s="505">
        <v>5205.029610710377</v>
      </c>
      <c r="M27" s="360"/>
      <c r="N27" s="362"/>
      <c r="O27" s="362"/>
      <c r="P27" s="233"/>
    </row>
    <row r="28" spans="3:16" ht="9" customHeight="1">
      <c r="C28" s="497" t="s">
        <v>195</v>
      </c>
      <c r="D28" s="498">
        <v>29081</v>
      </c>
      <c r="E28" s="497"/>
      <c r="F28" s="505">
        <v>7840.594441134205</v>
      </c>
      <c r="G28" s="497"/>
      <c r="H28" s="497" t="s">
        <v>151</v>
      </c>
      <c r="I28" s="498">
        <v>113374</v>
      </c>
      <c r="J28" s="498"/>
      <c r="K28" s="505">
        <v>5118.6175299128545</v>
      </c>
      <c r="M28" s="360"/>
      <c r="N28" s="362"/>
      <c r="O28" s="362"/>
      <c r="P28" s="233"/>
    </row>
    <row r="29" spans="3:16" ht="9" customHeight="1">
      <c r="C29" s="497" t="s">
        <v>150</v>
      </c>
      <c r="D29" s="498">
        <v>26844</v>
      </c>
      <c r="E29" s="498"/>
      <c r="F29" s="505">
        <v>7781.568778643878</v>
      </c>
      <c r="G29" s="497"/>
      <c r="H29" s="497" t="s">
        <v>220</v>
      </c>
      <c r="I29" s="498">
        <v>19194</v>
      </c>
      <c r="J29" s="497"/>
      <c r="K29" s="505">
        <v>5028.174437886563</v>
      </c>
      <c r="M29" s="360"/>
      <c r="N29" s="362"/>
      <c r="O29" s="362"/>
      <c r="P29" s="233"/>
    </row>
    <row r="30" spans="3:16" ht="9" customHeight="1">
      <c r="C30" s="497" t="s">
        <v>232</v>
      </c>
      <c r="D30" s="498">
        <v>59174</v>
      </c>
      <c r="E30" s="497"/>
      <c r="F30" s="505">
        <v>7742.723940893919</v>
      </c>
      <c r="G30" s="497"/>
      <c r="H30" s="497" t="s">
        <v>198</v>
      </c>
      <c r="I30" s="498">
        <v>25531</v>
      </c>
      <c r="J30" s="497"/>
      <c r="K30" s="505">
        <v>4972.44132826955</v>
      </c>
      <c r="M30" s="360"/>
      <c r="N30" s="362"/>
      <c r="O30" s="362"/>
      <c r="P30" s="233"/>
    </row>
    <row r="31" spans="3:16" ht="9" customHeight="1">
      <c r="C31" s="497" t="s">
        <v>175</v>
      </c>
      <c r="D31" s="498">
        <v>17116</v>
      </c>
      <c r="E31" s="498"/>
      <c r="F31" s="505">
        <v>7725.3257626705545</v>
      </c>
      <c r="G31" s="497"/>
      <c r="H31" s="497" t="s">
        <v>208</v>
      </c>
      <c r="I31" s="498">
        <v>21737</v>
      </c>
      <c r="J31" s="497"/>
      <c r="K31" s="505">
        <v>4937.982735120399</v>
      </c>
      <c r="M31" s="360"/>
      <c r="N31" s="362"/>
      <c r="O31" s="362"/>
      <c r="P31" s="233"/>
    </row>
    <row r="32" spans="3:16" ht="9" customHeight="1">
      <c r="C32" s="497" t="s">
        <v>179</v>
      </c>
      <c r="D32" s="498">
        <v>48851</v>
      </c>
      <c r="E32" s="497"/>
      <c r="F32" s="505">
        <v>7721.9399771745075</v>
      </c>
      <c r="G32" s="497"/>
      <c r="H32" s="497" t="s">
        <v>219</v>
      </c>
      <c r="I32" s="498">
        <v>19341</v>
      </c>
      <c r="J32" s="497"/>
      <c r="K32" s="505">
        <v>4848.425596558648</v>
      </c>
      <c r="M32" s="360"/>
      <c r="N32" s="362"/>
      <c r="O32" s="362"/>
      <c r="P32" s="233"/>
    </row>
    <row r="33" spans="3:16" ht="9" customHeight="1">
      <c r="C33" s="497" t="s">
        <v>235</v>
      </c>
      <c r="D33" s="498">
        <v>34416</v>
      </c>
      <c r="E33" s="497"/>
      <c r="F33" s="505">
        <v>7495.606001537628</v>
      </c>
      <c r="G33" s="497"/>
      <c r="H33" s="497" t="s">
        <v>200</v>
      </c>
      <c r="I33" s="498">
        <v>177800</v>
      </c>
      <c r="J33" s="497"/>
      <c r="K33" s="505">
        <v>4618.797257920341</v>
      </c>
      <c r="M33" s="360"/>
      <c r="N33" s="362"/>
      <c r="O33" s="362"/>
      <c r="P33" s="233"/>
    </row>
    <row r="34" spans="3:16" ht="9" customHeight="1">
      <c r="C34" s="497" t="s">
        <v>165</v>
      </c>
      <c r="D34" s="498">
        <v>59337</v>
      </c>
      <c r="E34" s="498"/>
      <c r="F34" s="505">
        <v>7477.326827620883</v>
      </c>
      <c r="G34" s="497"/>
      <c r="H34" s="497" t="s">
        <v>227</v>
      </c>
      <c r="I34" s="498">
        <v>30885</v>
      </c>
      <c r="J34" s="497"/>
      <c r="K34" s="505">
        <v>4581.7867855839495</v>
      </c>
      <c r="M34" s="360"/>
      <c r="N34" s="362"/>
      <c r="O34" s="362"/>
      <c r="P34" s="233"/>
    </row>
    <row r="35" spans="3:16" ht="9" customHeight="1">
      <c r="C35" s="497" t="s">
        <v>172</v>
      </c>
      <c r="D35" s="498">
        <v>38620</v>
      </c>
      <c r="E35" s="497"/>
      <c r="F35" s="505">
        <v>7420.4872312667285</v>
      </c>
      <c r="G35" s="497"/>
      <c r="H35" s="497" t="s">
        <v>218</v>
      </c>
      <c r="I35" s="498">
        <v>9204</v>
      </c>
      <c r="J35" s="497"/>
      <c r="K35" s="505">
        <v>4470.26139664099</v>
      </c>
      <c r="M35" s="360"/>
      <c r="N35" s="362"/>
      <c r="O35" s="362"/>
      <c r="P35" s="233"/>
    </row>
    <row r="36" spans="3:16" ht="9" customHeight="1">
      <c r="C36" s="497" t="s">
        <v>167</v>
      </c>
      <c r="D36" s="498">
        <v>61477</v>
      </c>
      <c r="E36" s="497"/>
      <c r="F36" s="505">
        <v>7411.32319310043</v>
      </c>
      <c r="G36" s="497"/>
      <c r="H36" s="497" t="s">
        <v>230</v>
      </c>
      <c r="I36" s="498">
        <v>17272</v>
      </c>
      <c r="J36" s="497"/>
      <c r="K36" s="505">
        <v>4298.602555966202</v>
      </c>
      <c r="M36" s="360"/>
      <c r="N36" s="362"/>
      <c r="O36" s="362"/>
      <c r="P36" s="233"/>
    </row>
    <row r="37" spans="3:16" ht="9" customHeight="1">
      <c r="C37" s="497" t="s">
        <v>155</v>
      </c>
      <c r="D37" s="498">
        <v>40166</v>
      </c>
      <c r="E37" s="498"/>
      <c r="F37" s="505">
        <v>7402.4245953785985</v>
      </c>
      <c r="G37" s="497"/>
      <c r="H37" s="497" t="s">
        <v>197</v>
      </c>
      <c r="I37" s="498">
        <v>20676</v>
      </c>
      <c r="J37" s="497"/>
      <c r="K37" s="505">
        <v>4182.673342436656</v>
      </c>
      <c r="M37" s="360"/>
      <c r="N37" s="362"/>
      <c r="O37" s="362"/>
      <c r="P37" s="233"/>
    </row>
    <row r="38" spans="3:16" ht="9" customHeight="1">
      <c r="C38" s="497" t="s">
        <v>193</v>
      </c>
      <c r="D38" s="498">
        <v>16498</v>
      </c>
      <c r="E38" s="497"/>
      <c r="F38" s="505">
        <v>7394.426167788664</v>
      </c>
      <c r="G38" s="497"/>
      <c r="H38" s="497" t="s">
        <v>212</v>
      </c>
      <c r="I38" s="498">
        <v>42118</v>
      </c>
      <c r="J38" s="497"/>
      <c r="K38" s="505">
        <v>3855.3215483530807</v>
      </c>
      <c r="M38" s="360"/>
      <c r="N38" s="362"/>
      <c r="O38" s="362"/>
      <c r="P38" s="233"/>
    </row>
    <row r="39" spans="3:16" ht="9" customHeight="1">
      <c r="C39" s="497" t="s">
        <v>174</v>
      </c>
      <c r="D39" s="498">
        <v>15935</v>
      </c>
      <c r="E39" s="498"/>
      <c r="F39" s="505">
        <v>7363.678373382625</v>
      </c>
      <c r="G39" s="497"/>
      <c r="H39" s="497" t="s">
        <v>214</v>
      </c>
      <c r="I39" s="498">
        <v>15805</v>
      </c>
      <c r="J39" s="497"/>
      <c r="K39" s="505">
        <v>3845.0216639784358</v>
      </c>
      <c r="M39" s="360"/>
      <c r="N39" s="362"/>
      <c r="O39" s="362"/>
      <c r="P39" s="233"/>
    </row>
    <row r="40" spans="3:16" ht="9" customHeight="1">
      <c r="C40" s="497" t="s">
        <v>182</v>
      </c>
      <c r="D40" s="498">
        <v>25933</v>
      </c>
      <c r="E40" s="497"/>
      <c r="F40" s="505">
        <v>7362.623323159912</v>
      </c>
      <c r="G40" s="497"/>
      <c r="H40" s="497" t="s">
        <v>216</v>
      </c>
      <c r="I40" s="498">
        <v>30777</v>
      </c>
      <c r="J40" s="497"/>
      <c r="K40" s="505">
        <v>3773.147722466393</v>
      </c>
      <c r="M40" s="360"/>
      <c r="N40" s="362"/>
      <c r="O40" s="362"/>
      <c r="P40" s="233"/>
    </row>
    <row r="41" spans="3:16" ht="9" customHeight="1">
      <c r="C41" s="497" t="s">
        <v>180</v>
      </c>
      <c r="D41" s="498">
        <v>29261</v>
      </c>
      <c r="E41" s="497"/>
      <c r="F41" s="505">
        <v>7315.506042711495</v>
      </c>
      <c r="G41" s="497"/>
      <c r="H41" s="497" t="s">
        <v>226</v>
      </c>
      <c r="I41" s="498">
        <v>6672</v>
      </c>
      <c r="J41" s="497"/>
      <c r="K41" s="505">
        <v>3701.648875968132</v>
      </c>
      <c r="M41" s="360"/>
      <c r="N41" s="362"/>
      <c r="O41" s="362"/>
      <c r="P41" s="233"/>
    </row>
    <row r="42" spans="3:16" ht="9" customHeight="1">
      <c r="C42" s="497" t="s">
        <v>207</v>
      </c>
      <c r="D42" s="498">
        <v>6680</v>
      </c>
      <c r="E42" s="497"/>
      <c r="F42" s="505">
        <v>7312.534209085933</v>
      </c>
      <c r="G42" s="497"/>
      <c r="H42" s="497" t="s">
        <v>231</v>
      </c>
      <c r="I42" s="498">
        <v>15613</v>
      </c>
      <c r="J42" s="497"/>
      <c r="K42" s="505">
        <v>3606.3650159725958</v>
      </c>
      <c r="M42" s="360"/>
      <c r="N42" s="362"/>
      <c r="O42" s="362"/>
      <c r="P42" s="233"/>
    </row>
    <row r="43" spans="3:16" ht="9" customHeight="1">
      <c r="C43" s="497" t="s">
        <v>168</v>
      </c>
      <c r="D43" s="498">
        <v>58121</v>
      </c>
      <c r="E43" s="498"/>
      <c r="F43" s="505">
        <v>7312.261666769412</v>
      </c>
      <c r="G43" s="497"/>
      <c r="H43" s="497" t="s">
        <v>229</v>
      </c>
      <c r="I43" s="498">
        <v>10836</v>
      </c>
      <c r="J43" s="497"/>
      <c r="K43" s="505">
        <v>3577.890774615334</v>
      </c>
      <c r="M43" s="360"/>
      <c r="N43" s="362"/>
      <c r="O43" s="362"/>
      <c r="P43" s="233"/>
    </row>
    <row r="44" spans="3:16" ht="9" customHeight="1">
      <c r="C44" s="497" t="s">
        <v>153</v>
      </c>
      <c r="D44" s="498">
        <v>70727</v>
      </c>
      <c r="E44" s="498"/>
      <c r="F44" s="505">
        <v>7258.607454114787</v>
      </c>
      <c r="G44" s="497"/>
      <c r="H44" s="497" t="s">
        <v>103</v>
      </c>
      <c r="I44" s="498">
        <v>7985</v>
      </c>
      <c r="J44" s="497"/>
      <c r="K44" s="505">
        <v>3466.1781750148675</v>
      </c>
      <c r="M44" s="360"/>
      <c r="N44" s="362"/>
      <c r="O44" s="362"/>
      <c r="P44" s="233"/>
    </row>
    <row r="45" spans="3:16" ht="9" customHeight="1">
      <c r="C45" s="497" t="s">
        <v>192</v>
      </c>
      <c r="D45" s="498">
        <v>43967</v>
      </c>
      <c r="E45" s="497"/>
      <c r="F45" s="505">
        <v>7121.684311464151</v>
      </c>
      <c r="G45" s="497"/>
      <c r="H45" s="497" t="s">
        <v>228</v>
      </c>
      <c r="I45" s="498">
        <v>40340</v>
      </c>
      <c r="J45" s="497"/>
      <c r="K45" s="505">
        <v>3269.658477120496</v>
      </c>
      <c r="M45" s="360"/>
      <c r="N45" s="362"/>
      <c r="O45" s="362"/>
      <c r="P45" s="233"/>
    </row>
    <row r="46" spans="3:16" ht="9" customHeight="1">
      <c r="C46" s="497" t="s">
        <v>178</v>
      </c>
      <c r="D46" s="498">
        <v>24542</v>
      </c>
      <c r="E46" s="497"/>
      <c r="F46" s="505">
        <v>7060.393957439707</v>
      </c>
      <c r="G46" s="497"/>
      <c r="H46" s="497" t="s">
        <v>224</v>
      </c>
      <c r="I46" s="498">
        <v>9056</v>
      </c>
      <c r="J46" s="497"/>
      <c r="K46" s="505">
        <v>3205.8339380852076</v>
      </c>
      <c r="M46" s="360"/>
      <c r="N46" s="362"/>
      <c r="O46" s="362"/>
      <c r="P46" s="233"/>
    </row>
    <row r="47" spans="3:16" ht="9" customHeight="1">
      <c r="C47" s="497" t="s">
        <v>154</v>
      </c>
      <c r="D47" s="498">
        <v>78532</v>
      </c>
      <c r="E47" s="498"/>
      <c r="F47" s="505">
        <v>7058.24408517492</v>
      </c>
      <c r="G47" s="497"/>
      <c r="H47" s="497" t="s">
        <v>225</v>
      </c>
      <c r="I47" s="498">
        <v>34625</v>
      </c>
      <c r="J47" s="497"/>
      <c r="K47" s="505">
        <v>3142.1970059967184</v>
      </c>
      <c r="M47" s="360"/>
      <c r="N47" s="362"/>
      <c r="O47" s="362"/>
      <c r="P47" s="233"/>
    </row>
    <row r="48" spans="3:16" ht="9" customHeight="1">
      <c r="C48" s="497" t="s">
        <v>161</v>
      </c>
      <c r="D48" s="498">
        <v>57813</v>
      </c>
      <c r="E48" s="497"/>
      <c r="F48" s="505">
        <v>7045.425463851568</v>
      </c>
      <c r="G48" s="497"/>
      <c r="H48" s="497" t="s">
        <v>217</v>
      </c>
      <c r="I48" s="498">
        <v>18201</v>
      </c>
      <c r="J48" s="497"/>
      <c r="K48" s="505">
        <v>3100.829341092931</v>
      </c>
      <c r="M48" s="360"/>
      <c r="N48" s="362"/>
      <c r="O48" s="362"/>
      <c r="P48" s="233"/>
    </row>
    <row r="49" spans="3:16" ht="9" customHeight="1">
      <c r="C49" s="497" t="s">
        <v>159</v>
      </c>
      <c r="D49" s="498">
        <v>35131</v>
      </c>
      <c r="E49" s="497"/>
      <c r="F49" s="505">
        <v>7037.502228579098</v>
      </c>
      <c r="G49" s="497"/>
      <c r="H49" s="497" t="s">
        <v>221</v>
      </c>
      <c r="I49" s="498">
        <v>22959</v>
      </c>
      <c r="J49" s="497"/>
      <c r="K49" s="505">
        <v>3090.789154842357</v>
      </c>
      <c r="M49" s="360"/>
      <c r="N49" s="362"/>
      <c r="O49" s="362"/>
      <c r="P49" s="233"/>
    </row>
    <row r="50" spans="3:16" ht="9" customHeight="1">
      <c r="C50" s="497" t="s">
        <v>177</v>
      </c>
      <c r="D50" s="498">
        <v>64308</v>
      </c>
      <c r="E50" s="498"/>
      <c r="F50" s="505">
        <v>6975.540916816988</v>
      </c>
      <c r="G50" s="497"/>
      <c r="H50" s="497" t="s">
        <v>210</v>
      </c>
      <c r="I50" s="498">
        <v>25801</v>
      </c>
      <c r="J50" s="497"/>
      <c r="K50" s="505">
        <v>3011.099790748346</v>
      </c>
      <c r="M50" s="360"/>
      <c r="N50" s="362"/>
      <c r="O50" s="362"/>
      <c r="P50" s="233"/>
    </row>
    <row r="51" spans="3:16" ht="9" customHeight="1">
      <c r="C51" s="497" t="s">
        <v>100</v>
      </c>
      <c r="D51" s="498">
        <v>21723</v>
      </c>
      <c r="E51" s="498"/>
      <c r="F51" s="505">
        <v>6969.782529181131</v>
      </c>
      <c r="G51" s="497"/>
      <c r="H51" s="497" t="s">
        <v>213</v>
      </c>
      <c r="I51" s="498">
        <v>41753</v>
      </c>
      <c r="J51" s="497"/>
      <c r="K51" s="505">
        <v>2641.762279990231</v>
      </c>
      <c r="M51" s="360"/>
      <c r="N51" s="362"/>
      <c r="O51" s="362"/>
      <c r="P51" s="233"/>
    </row>
    <row r="52" spans="3:16" ht="9" customHeight="1">
      <c r="C52" s="497" t="s">
        <v>203</v>
      </c>
      <c r="D52" s="498">
        <v>21127</v>
      </c>
      <c r="E52" s="497"/>
      <c r="F52" s="505">
        <v>6960.799172361078</v>
      </c>
      <c r="G52" s="497"/>
      <c r="H52" s="497" t="s">
        <v>104</v>
      </c>
      <c r="I52" s="498">
        <v>4473</v>
      </c>
      <c r="J52" s="497"/>
      <c r="K52" s="505">
        <v>2548.906756625847</v>
      </c>
      <c r="M52" s="360"/>
      <c r="N52" s="362"/>
      <c r="O52" s="362"/>
      <c r="P52" s="233"/>
    </row>
    <row r="53" spans="3:16" ht="9" customHeight="1">
      <c r="C53" s="497" t="s">
        <v>191</v>
      </c>
      <c r="D53" s="498">
        <v>17516</v>
      </c>
      <c r="E53" s="497"/>
      <c r="F53" s="505">
        <v>6893.945953604798</v>
      </c>
      <c r="G53" s="497"/>
      <c r="H53" s="497" t="s">
        <v>211</v>
      </c>
      <c r="I53" s="498">
        <v>72795</v>
      </c>
      <c r="J53" s="497"/>
      <c r="K53" s="505">
        <v>2348.3106486427896</v>
      </c>
      <c r="M53" s="360"/>
      <c r="N53" s="362"/>
      <c r="O53" s="362"/>
      <c r="P53" s="233"/>
    </row>
    <row r="54" spans="3:16" ht="9" customHeight="1">
      <c r="C54" s="497" t="s">
        <v>184</v>
      </c>
      <c r="D54" s="498">
        <v>22173</v>
      </c>
      <c r="E54" s="498"/>
      <c r="F54" s="505">
        <v>6850.919202842577</v>
      </c>
      <c r="G54" s="497"/>
      <c r="H54" s="497" t="s">
        <v>102</v>
      </c>
      <c r="I54" s="498">
        <v>4007</v>
      </c>
      <c r="J54" s="497"/>
      <c r="K54" s="505">
        <v>2313.670693119616</v>
      </c>
      <c r="M54" s="360"/>
      <c r="N54" s="362"/>
      <c r="O54" s="362"/>
      <c r="P54" s="233"/>
    </row>
    <row r="55" spans="3:16" ht="9" customHeight="1">
      <c r="C55" s="497" t="s">
        <v>147</v>
      </c>
      <c r="D55" s="498">
        <v>29181</v>
      </c>
      <c r="E55" s="497"/>
      <c r="F55" s="505">
        <v>6789.357964658392</v>
      </c>
      <c r="G55" s="497"/>
      <c r="H55" s="497" t="s">
        <v>215</v>
      </c>
      <c r="I55" s="498">
        <v>15831</v>
      </c>
      <c r="J55" s="497"/>
      <c r="K55" s="505">
        <v>2286.388543071799</v>
      </c>
      <c r="M55" s="360"/>
      <c r="N55" s="362"/>
      <c r="O55" s="362"/>
      <c r="P55" s="233"/>
    </row>
    <row r="56" spans="3:16" ht="9" customHeight="1">
      <c r="C56" s="497" t="s">
        <v>173</v>
      </c>
      <c r="D56" s="498">
        <v>61111</v>
      </c>
      <c r="E56" s="498"/>
      <c r="F56" s="505">
        <v>6764.908070267104</v>
      </c>
      <c r="G56" s="497"/>
      <c r="H56" s="497" t="s">
        <v>223</v>
      </c>
      <c r="I56" s="498">
        <v>10242</v>
      </c>
      <c r="J56" s="497"/>
      <c r="K56" s="505">
        <v>2195.0702006682513</v>
      </c>
      <c r="M56" s="360"/>
      <c r="N56" s="362"/>
      <c r="O56" s="362"/>
      <c r="P56" s="233"/>
    </row>
    <row r="57" spans="3:16" ht="9" customHeight="1">
      <c r="C57" s="497" t="s">
        <v>181</v>
      </c>
      <c r="D57" s="498">
        <v>18004</v>
      </c>
      <c r="E57" s="498"/>
      <c r="F57" s="505">
        <v>6743.399491361003</v>
      </c>
      <c r="G57" s="497"/>
      <c r="H57" s="501" t="s">
        <v>240</v>
      </c>
      <c r="I57" s="506">
        <v>3308296</v>
      </c>
      <c r="J57" s="497"/>
      <c r="K57" s="506">
        <v>5719.339996736395</v>
      </c>
      <c r="M57" s="360"/>
      <c r="N57" s="362"/>
      <c r="O57" s="362"/>
      <c r="P57" s="233"/>
    </row>
    <row r="58" spans="3:16" ht="9" customHeight="1">
      <c r="C58" s="507"/>
      <c r="D58" s="507"/>
      <c r="E58" s="507"/>
      <c r="F58" s="507"/>
      <c r="G58" s="507"/>
      <c r="H58" s="507"/>
      <c r="I58" s="507"/>
      <c r="J58" s="507"/>
      <c r="K58" s="507"/>
      <c r="M58" s="360"/>
      <c r="N58" s="362"/>
      <c r="O58" s="362"/>
      <c r="P58" s="233"/>
    </row>
    <row r="59" spans="3:16" ht="9" customHeight="1">
      <c r="C59" s="508"/>
      <c r="D59" s="508"/>
      <c r="E59" s="508"/>
      <c r="F59" s="508"/>
      <c r="G59" s="508"/>
      <c r="H59" s="508"/>
      <c r="I59" s="508"/>
      <c r="J59" s="508"/>
      <c r="K59" s="508"/>
      <c r="M59" s="360"/>
      <c r="N59" s="362"/>
      <c r="O59" s="362"/>
      <c r="P59" s="233"/>
    </row>
    <row r="60" spans="3:16" ht="9" customHeight="1">
      <c r="C60" s="542" t="s">
        <v>371</v>
      </c>
      <c r="D60" s="508"/>
      <c r="E60" s="508"/>
      <c r="F60" s="508"/>
      <c r="G60" s="508"/>
      <c r="H60" s="508"/>
      <c r="I60" s="508"/>
      <c r="J60" s="508"/>
      <c r="K60" s="508"/>
      <c r="M60" s="360"/>
      <c r="N60" s="362"/>
      <c r="O60" s="362"/>
      <c r="P60" s="233"/>
    </row>
    <row r="61" spans="3:16" s="361" customFormat="1" ht="9" customHeight="1">
      <c r="C61" s="136" t="s">
        <v>257</v>
      </c>
      <c r="D61" s="137"/>
      <c r="E61" s="137"/>
      <c r="F61" s="438"/>
      <c r="G61" s="438"/>
      <c r="H61" s="136"/>
      <c r="I61" s="438"/>
      <c r="J61" s="438"/>
      <c r="K61" s="438"/>
      <c r="M61" s="18"/>
      <c r="N61" s="222"/>
      <c r="O61" s="222"/>
      <c r="P61" s="233"/>
    </row>
    <row r="62" spans="3:16" s="361" customFormat="1" ht="9" customHeight="1">
      <c r="C62" s="136"/>
      <c r="D62" s="137"/>
      <c r="E62" s="137"/>
      <c r="F62" s="438"/>
      <c r="H62" s="439"/>
      <c r="M62" s="18"/>
      <c r="N62" s="222"/>
      <c r="O62" s="222"/>
      <c r="P62" s="233"/>
    </row>
    <row r="63" spans="13:16" ht="9" customHeight="1">
      <c r="M63" s="360"/>
      <c r="N63" s="362"/>
      <c r="O63" s="362"/>
      <c r="P63" s="233"/>
    </row>
    <row r="64" spans="13:16" ht="9" customHeight="1">
      <c r="M64" s="360"/>
      <c r="N64" s="362"/>
      <c r="O64" s="362"/>
      <c r="P64" s="233"/>
    </row>
    <row r="65" spans="13:16" ht="9" customHeight="1">
      <c r="M65" s="360"/>
      <c r="N65" s="362"/>
      <c r="O65" s="362"/>
      <c r="P65" s="233"/>
    </row>
    <row r="66" spans="13:16" ht="9" customHeight="1">
      <c r="M66" s="360"/>
      <c r="N66" s="362"/>
      <c r="O66" s="362"/>
      <c r="P66" s="233"/>
    </row>
    <row r="67" spans="13:16" ht="9" customHeight="1">
      <c r="M67" s="360"/>
      <c r="N67" s="362"/>
      <c r="O67" s="362"/>
      <c r="P67" s="233"/>
    </row>
    <row r="68" spans="13:16" ht="9" customHeight="1">
      <c r="M68" s="360"/>
      <c r="N68" s="362"/>
      <c r="O68" s="362"/>
      <c r="P68" s="233"/>
    </row>
    <row r="69" spans="13:16" ht="9" customHeight="1">
      <c r="M69" s="360"/>
      <c r="N69" s="362"/>
      <c r="O69" s="362"/>
      <c r="P69" s="233"/>
    </row>
    <row r="70" spans="13:16" ht="9" customHeight="1">
      <c r="M70" s="360"/>
      <c r="N70" s="362"/>
      <c r="O70" s="362"/>
      <c r="P70" s="233"/>
    </row>
    <row r="71" spans="13:16" ht="9" customHeight="1">
      <c r="M71" s="360"/>
      <c r="N71" s="362"/>
      <c r="O71" s="362"/>
      <c r="P71" s="233"/>
    </row>
    <row r="72" spans="13:16" ht="9" customHeight="1">
      <c r="M72" s="360"/>
      <c r="N72" s="362"/>
      <c r="O72" s="362"/>
      <c r="P72" s="233"/>
    </row>
    <row r="73" spans="13:16" ht="9" customHeight="1">
      <c r="M73" s="360"/>
      <c r="N73" s="362"/>
      <c r="O73" s="362"/>
      <c r="P73" s="233"/>
    </row>
    <row r="74" spans="13:16" ht="9" customHeight="1">
      <c r="M74" s="360"/>
      <c r="N74" s="362"/>
      <c r="O74" s="362"/>
      <c r="P74" s="233"/>
    </row>
    <row r="75" spans="13:16" ht="9" customHeight="1">
      <c r="M75" s="360"/>
      <c r="N75" s="362"/>
      <c r="O75" s="362"/>
      <c r="P75" s="233"/>
    </row>
    <row r="76" spans="13:16" ht="9" customHeight="1">
      <c r="M76" s="360"/>
      <c r="N76" s="362"/>
      <c r="O76" s="362"/>
      <c r="P76" s="233"/>
    </row>
    <row r="77" spans="13:16" ht="9" customHeight="1">
      <c r="M77" s="360"/>
      <c r="N77" s="362"/>
      <c r="O77" s="362"/>
      <c r="P77" s="233"/>
    </row>
    <row r="78" spans="13:16" ht="9" customHeight="1">
      <c r="M78" s="360"/>
      <c r="N78" s="362"/>
      <c r="O78" s="362"/>
      <c r="P78" s="233"/>
    </row>
    <row r="79" spans="13:16" ht="9" customHeight="1">
      <c r="M79" s="360"/>
      <c r="N79" s="362"/>
      <c r="O79" s="362"/>
      <c r="P79" s="233"/>
    </row>
    <row r="80" spans="13:16" ht="9" customHeight="1">
      <c r="M80" s="360"/>
      <c r="N80" s="362"/>
      <c r="O80" s="362"/>
      <c r="P80" s="233"/>
    </row>
    <row r="81" spans="13:16" ht="9" customHeight="1">
      <c r="M81" s="360"/>
      <c r="N81" s="362"/>
      <c r="O81" s="362"/>
      <c r="P81" s="233"/>
    </row>
    <row r="82" spans="13:16" ht="9" customHeight="1">
      <c r="M82" s="360"/>
      <c r="N82" s="362"/>
      <c r="O82" s="362"/>
      <c r="P82" s="233"/>
    </row>
    <row r="83" spans="13:16" ht="9" customHeight="1">
      <c r="M83" s="360"/>
      <c r="N83" s="362"/>
      <c r="O83" s="362"/>
      <c r="P83" s="233"/>
    </row>
    <row r="84" spans="13:16" ht="9" customHeight="1">
      <c r="M84" s="360"/>
      <c r="N84" s="362"/>
      <c r="O84" s="362"/>
      <c r="P84" s="233"/>
    </row>
    <row r="85" spans="13:16" ht="9" customHeight="1">
      <c r="M85" s="360"/>
      <c r="N85" s="362"/>
      <c r="O85" s="362"/>
      <c r="P85" s="233"/>
    </row>
    <row r="86" spans="13:16" ht="9" customHeight="1">
      <c r="M86" s="360"/>
      <c r="N86" s="362"/>
      <c r="O86" s="362"/>
      <c r="P86" s="233"/>
    </row>
    <row r="87" spans="13:16" ht="9" customHeight="1">
      <c r="M87" s="360"/>
      <c r="N87" s="362"/>
      <c r="O87" s="362"/>
      <c r="P87" s="233"/>
    </row>
    <row r="88" spans="13:16" ht="9" customHeight="1">
      <c r="M88" s="360"/>
      <c r="N88" s="362"/>
      <c r="O88" s="362"/>
      <c r="P88" s="233"/>
    </row>
    <row r="89" spans="13:16" ht="9" customHeight="1">
      <c r="M89" s="360"/>
      <c r="N89" s="362"/>
      <c r="O89" s="362"/>
      <c r="P89" s="233"/>
    </row>
    <row r="90" spans="13:16" ht="9" customHeight="1">
      <c r="M90" s="360"/>
      <c r="N90" s="362"/>
      <c r="O90" s="362"/>
      <c r="P90" s="233"/>
    </row>
    <row r="91" spans="13:16" ht="9" customHeight="1">
      <c r="M91" s="360"/>
      <c r="N91" s="362"/>
      <c r="O91" s="362"/>
      <c r="P91" s="233"/>
    </row>
    <row r="92" spans="13:16" ht="9" customHeight="1">
      <c r="M92" s="360"/>
      <c r="N92" s="362"/>
      <c r="O92" s="362"/>
      <c r="P92" s="233"/>
    </row>
    <row r="93" spans="13:16" ht="9" customHeight="1">
      <c r="M93" s="360"/>
      <c r="N93" s="362"/>
      <c r="O93" s="362"/>
      <c r="P93" s="233"/>
    </row>
    <row r="94" spans="13:16" ht="9" customHeight="1">
      <c r="M94" s="360"/>
      <c r="N94" s="362"/>
      <c r="O94" s="362"/>
      <c r="P94" s="233"/>
    </row>
    <row r="95" spans="13:16" ht="9" customHeight="1">
      <c r="M95" s="360"/>
      <c r="N95" s="362"/>
      <c r="O95" s="362"/>
      <c r="P95" s="233"/>
    </row>
    <row r="96" spans="13:16" ht="9" customHeight="1">
      <c r="M96" s="360"/>
      <c r="N96" s="362"/>
      <c r="O96" s="362"/>
      <c r="P96" s="233"/>
    </row>
    <row r="97" spans="13:16" ht="9" customHeight="1">
      <c r="M97" s="360"/>
      <c r="N97" s="362"/>
      <c r="O97" s="362"/>
      <c r="P97" s="233"/>
    </row>
    <row r="98" spans="13:16" ht="9" customHeight="1">
      <c r="M98" s="360"/>
      <c r="N98" s="362"/>
      <c r="O98" s="362"/>
      <c r="P98" s="233"/>
    </row>
    <row r="99" spans="13:16" ht="9" customHeight="1">
      <c r="M99" s="360"/>
      <c r="N99" s="362"/>
      <c r="O99" s="362"/>
      <c r="P99" s="233"/>
    </row>
    <row r="100" spans="13:16" ht="9" customHeight="1">
      <c r="M100" s="360"/>
      <c r="N100" s="362"/>
      <c r="O100" s="362"/>
      <c r="P100" s="233"/>
    </row>
    <row r="101" spans="13:16" ht="9" customHeight="1">
      <c r="M101" s="360"/>
      <c r="N101" s="362"/>
      <c r="O101" s="362"/>
      <c r="P101" s="233"/>
    </row>
    <row r="102" spans="13:16" ht="9" customHeight="1">
      <c r="M102" s="360"/>
      <c r="N102" s="362"/>
      <c r="O102" s="362"/>
      <c r="P102" s="233"/>
    </row>
    <row r="103" spans="13:16" ht="9" customHeight="1">
      <c r="M103" s="360"/>
      <c r="N103" s="362"/>
      <c r="O103" s="362"/>
      <c r="P103" s="233"/>
    </row>
    <row r="104" spans="13:16" ht="9" customHeight="1">
      <c r="M104" s="360"/>
      <c r="N104" s="362"/>
      <c r="O104" s="362"/>
      <c r="P104" s="233"/>
    </row>
    <row r="105" spans="13:16" ht="9" customHeight="1">
      <c r="M105" s="360"/>
      <c r="N105" s="362"/>
      <c r="O105" s="362"/>
      <c r="P105" s="233"/>
    </row>
    <row r="106" spans="13:16" ht="9" customHeight="1">
      <c r="M106" s="360"/>
      <c r="N106" s="362"/>
      <c r="O106" s="362"/>
      <c r="P106" s="233"/>
    </row>
    <row r="107" spans="13:16" ht="9" customHeight="1">
      <c r="M107" s="360"/>
      <c r="N107" s="362"/>
      <c r="O107" s="362"/>
      <c r="P107" s="233"/>
    </row>
    <row r="108" spans="13:16" ht="9" customHeight="1">
      <c r="M108" s="360"/>
      <c r="N108" s="362"/>
      <c r="O108" s="362"/>
      <c r="P108" s="233"/>
    </row>
    <row r="109" spans="13:16" ht="12.75">
      <c r="M109" s="360"/>
      <c r="N109" s="362"/>
      <c r="O109" s="362"/>
      <c r="P109" s="233"/>
    </row>
    <row r="110" spans="13:16" ht="12.75">
      <c r="M110" s="360"/>
      <c r="N110" s="362"/>
      <c r="O110" s="362"/>
      <c r="P110" s="233"/>
    </row>
    <row r="111" spans="13:16" ht="12.75">
      <c r="M111" s="360"/>
      <c r="N111" s="362"/>
      <c r="O111" s="362"/>
      <c r="P111" s="233"/>
    </row>
    <row r="112" spans="13:16" ht="12.75">
      <c r="M112" s="363"/>
      <c r="N112" s="378"/>
      <c r="O112" s="378"/>
      <c r="P112" s="235"/>
    </row>
  </sheetData>
  <mergeCells count="1">
    <mergeCell ref="C3:K3"/>
  </mergeCells>
  <printOptions horizontalCentered="1"/>
  <pageMargins left="1.1811023622047245" right="1.1811023622047245" top="1.1811023622047245" bottom="1.8110236220472442" header="0" footer="1.2598425196850394"/>
  <pageSetup firstPageNumber="179" useFirstPageNumber="1" horizontalDpi="300" verticalDpi="300" orientation="portrait" paperSize="9" r:id="rId2"/>
  <headerFooter alignWithMargins="0">
    <oddFooter>&amp;C 229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1:U61"/>
  <sheetViews>
    <sheetView showGridLines="0" workbookViewId="0" topLeftCell="A31">
      <selection activeCell="K41" sqref="K41"/>
    </sheetView>
  </sheetViews>
  <sheetFormatPr defaultColWidth="9.140625" defaultRowHeight="12.75"/>
  <cols>
    <col min="1" max="1" width="12.421875" style="40" customWidth="1"/>
    <col min="2" max="2" width="8.7109375" style="18" customWidth="1"/>
    <col min="3" max="3" width="8.28125" style="149" customWidth="1"/>
    <col min="4" max="4" width="7.57421875" style="149" customWidth="1"/>
    <col min="5" max="5" width="9.8515625" style="149" customWidth="1"/>
    <col min="6" max="7" width="7.28125" style="149" customWidth="1"/>
    <col min="8" max="8" width="6.8515625" style="149" customWidth="1"/>
    <col min="9" max="9" width="8.28125" style="149" customWidth="1"/>
    <col min="10" max="16384" width="10.7109375" style="18" customWidth="1"/>
  </cols>
  <sheetData>
    <row r="1" spans="1:10" s="510" customFormat="1" ht="12" customHeight="1">
      <c r="A1" s="509" t="s">
        <v>449</v>
      </c>
      <c r="C1" s="511"/>
      <c r="D1" s="511"/>
      <c r="E1" s="511"/>
      <c r="F1" s="511"/>
      <c r="G1" s="511"/>
      <c r="H1" s="511"/>
      <c r="I1" s="511"/>
      <c r="J1" s="512"/>
    </row>
    <row r="2" spans="1:9" s="225" customFormat="1" ht="9" customHeight="1">
      <c r="A2" s="629"/>
      <c r="B2" s="629"/>
      <c r="C2" s="629"/>
      <c r="D2" s="629"/>
      <c r="E2" s="629"/>
      <c r="F2" s="629"/>
      <c r="G2" s="629"/>
      <c r="H2" s="629"/>
      <c r="I2" s="629"/>
    </row>
    <row r="3" spans="1:19" s="227" customFormat="1" ht="12" customHeight="1">
      <c r="A3" s="630" t="s">
        <v>58</v>
      </c>
      <c r="B3" s="633" t="s">
        <v>459</v>
      </c>
      <c r="C3" s="633" t="s">
        <v>266</v>
      </c>
      <c r="D3" s="633" t="s">
        <v>460</v>
      </c>
      <c r="E3" s="633" t="s">
        <v>267</v>
      </c>
      <c r="F3" s="633" t="s">
        <v>268</v>
      </c>
      <c r="G3" s="633" t="s">
        <v>461</v>
      </c>
      <c r="H3" s="633" t="s">
        <v>462</v>
      </c>
      <c r="I3" s="633" t="s">
        <v>269</v>
      </c>
      <c r="J3" s="228"/>
      <c r="K3" s="267"/>
      <c r="L3" s="228"/>
      <c r="M3" s="228"/>
      <c r="N3" s="228"/>
      <c r="O3" s="228"/>
      <c r="P3" s="228"/>
      <c r="Q3" s="228"/>
      <c r="R3" s="229"/>
      <c r="S3" s="229"/>
    </row>
    <row r="4" spans="1:19" s="227" customFormat="1" ht="12" customHeight="1">
      <c r="A4" s="631"/>
      <c r="B4" s="634"/>
      <c r="C4" s="609"/>
      <c r="D4" s="634"/>
      <c r="E4" s="609"/>
      <c r="F4" s="609"/>
      <c r="G4" s="634"/>
      <c r="H4" s="634"/>
      <c r="I4" s="609"/>
      <c r="J4" s="228"/>
      <c r="K4" s="268"/>
      <c r="L4" s="228"/>
      <c r="M4" s="228"/>
      <c r="N4" s="228"/>
      <c r="O4" s="228"/>
      <c r="P4" s="228"/>
      <c r="Q4" s="228"/>
      <c r="R4" s="229"/>
      <c r="S4" s="229"/>
    </row>
    <row r="5" spans="2:19" ht="9" customHeight="1">
      <c r="B5" s="149"/>
      <c r="J5" s="1"/>
      <c r="K5" s="1"/>
      <c r="L5" s="1"/>
      <c r="M5" s="1"/>
      <c r="N5" s="1"/>
      <c r="O5" s="1"/>
      <c r="P5" s="1"/>
      <c r="Q5" s="1"/>
      <c r="R5" s="1"/>
      <c r="S5" s="1"/>
    </row>
    <row r="6" spans="1:21" ht="9" customHeight="1">
      <c r="A6" s="40" t="s">
        <v>59</v>
      </c>
      <c r="B6" s="233">
        <v>17119291.239999995</v>
      </c>
      <c r="C6" s="233">
        <v>1364688.92</v>
      </c>
      <c r="D6" s="233">
        <v>307487.91</v>
      </c>
      <c r="E6" s="233">
        <v>236699.19</v>
      </c>
      <c r="F6" s="233">
        <v>216882.98</v>
      </c>
      <c r="G6" s="233">
        <v>2204.93</v>
      </c>
      <c r="H6" s="233">
        <v>9928.89</v>
      </c>
      <c r="I6" s="233">
        <v>73604.51</v>
      </c>
      <c r="J6" s="472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</row>
    <row r="7" spans="1:21" ht="9" customHeight="1">
      <c r="A7" s="40" t="s">
        <v>60</v>
      </c>
      <c r="B7" s="233">
        <v>133502.04</v>
      </c>
      <c r="C7" s="233">
        <v>103.29</v>
      </c>
      <c r="D7" s="233">
        <v>0</v>
      </c>
      <c r="E7" s="233">
        <v>4299.49</v>
      </c>
      <c r="F7" s="233">
        <v>0</v>
      </c>
      <c r="G7" s="233">
        <v>0</v>
      </c>
      <c r="H7" s="233">
        <v>0</v>
      </c>
      <c r="I7" s="233">
        <v>18429.25</v>
      </c>
      <c r="J7" s="472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</row>
    <row r="8" spans="1:21" ht="9" customHeight="1">
      <c r="A8" s="40" t="s">
        <v>61</v>
      </c>
      <c r="B8" s="233">
        <v>32000425.61</v>
      </c>
      <c r="C8" s="233">
        <v>1525962.67</v>
      </c>
      <c r="D8" s="233">
        <v>374587.09</v>
      </c>
      <c r="E8" s="233">
        <v>15582878.92</v>
      </c>
      <c r="F8" s="233">
        <v>733546.99</v>
      </c>
      <c r="G8" s="233">
        <v>12486.38</v>
      </c>
      <c r="H8" s="233">
        <v>45940.91</v>
      </c>
      <c r="I8" s="233">
        <v>15409.53</v>
      </c>
      <c r="J8" s="319"/>
      <c r="K8" s="233"/>
      <c r="L8" s="233"/>
      <c r="M8" s="233"/>
      <c r="N8" s="233"/>
      <c r="O8" s="233"/>
      <c r="P8" s="233"/>
      <c r="Q8" s="233"/>
      <c r="R8" s="233"/>
      <c r="S8" s="233"/>
      <c r="T8" s="233"/>
      <c r="U8" s="233"/>
    </row>
    <row r="9" spans="1:21" ht="9" customHeight="1">
      <c r="A9" s="40" t="s">
        <v>62</v>
      </c>
      <c r="B9" s="233">
        <v>415730.55</v>
      </c>
      <c r="C9" s="233">
        <v>67257.15</v>
      </c>
      <c r="D9" s="233">
        <v>129472.05</v>
      </c>
      <c r="E9" s="233">
        <v>64083.53</v>
      </c>
      <c r="F9" s="233">
        <v>103397.26</v>
      </c>
      <c r="G9" s="233">
        <v>0</v>
      </c>
      <c r="H9" s="233">
        <v>970.94</v>
      </c>
      <c r="I9" s="233">
        <v>581809.49</v>
      </c>
      <c r="J9" s="319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</row>
    <row r="10" spans="1:21" ht="9" customHeight="1">
      <c r="A10" s="40" t="s">
        <v>65</v>
      </c>
      <c r="B10" s="233">
        <v>21343620.06</v>
      </c>
      <c r="C10" s="233">
        <v>3377899.86</v>
      </c>
      <c r="D10" s="233">
        <v>447658.95</v>
      </c>
      <c r="E10" s="233">
        <v>521593.61</v>
      </c>
      <c r="F10" s="233">
        <v>231853.3</v>
      </c>
      <c r="G10" s="233">
        <v>126214.46</v>
      </c>
      <c r="H10" s="233">
        <v>53220.88</v>
      </c>
      <c r="I10" s="233">
        <v>349305.51</v>
      </c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</row>
    <row r="11" spans="1:21" ht="9" customHeight="1">
      <c r="A11" s="40" t="s">
        <v>66</v>
      </c>
      <c r="B11" s="233">
        <v>9139154.48</v>
      </c>
      <c r="C11" s="233">
        <v>1347647.75</v>
      </c>
      <c r="D11" s="233">
        <v>37093.21</v>
      </c>
      <c r="E11" s="233">
        <v>60145.55</v>
      </c>
      <c r="F11" s="233">
        <v>12912.46</v>
      </c>
      <c r="G11" s="233">
        <v>117.24</v>
      </c>
      <c r="H11" s="233">
        <v>13854.47</v>
      </c>
      <c r="I11" s="233">
        <v>0</v>
      </c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</row>
    <row r="12" spans="1:21" ht="9" customHeight="1">
      <c r="A12" s="40" t="s">
        <v>67</v>
      </c>
      <c r="B12" s="233">
        <v>14197542.04</v>
      </c>
      <c r="C12" s="233">
        <v>21765.74</v>
      </c>
      <c r="D12" s="233">
        <v>17503.02</v>
      </c>
      <c r="E12" s="233">
        <v>50085.46</v>
      </c>
      <c r="F12" s="233">
        <v>24319.43</v>
      </c>
      <c r="G12" s="233">
        <v>4532.32</v>
      </c>
      <c r="H12" s="233">
        <v>5061.29</v>
      </c>
      <c r="I12" s="233">
        <v>0</v>
      </c>
      <c r="J12" s="233"/>
      <c r="K12" s="233"/>
      <c r="L12" s="233"/>
      <c r="M12" s="233"/>
      <c r="N12" s="233"/>
      <c r="O12" s="233"/>
      <c r="P12" s="233"/>
      <c r="Q12" s="233"/>
      <c r="R12" s="233"/>
      <c r="S12" s="233"/>
      <c r="T12" s="233"/>
      <c r="U12" s="233"/>
    </row>
    <row r="13" spans="1:21" ht="9" customHeight="1">
      <c r="A13" s="40" t="s">
        <v>68</v>
      </c>
      <c r="B13" s="233">
        <v>22745896.410000004</v>
      </c>
      <c r="C13" s="233">
        <v>7062504.59</v>
      </c>
      <c r="D13" s="233">
        <v>2054317.32</v>
      </c>
      <c r="E13" s="233">
        <v>15871612.67</v>
      </c>
      <c r="F13" s="233">
        <v>384839.67</v>
      </c>
      <c r="G13" s="233">
        <v>2383.29</v>
      </c>
      <c r="H13" s="233">
        <v>44010.92</v>
      </c>
      <c r="I13" s="233">
        <v>11362.05</v>
      </c>
      <c r="J13" s="233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</row>
    <row r="14" spans="1:21" ht="9" customHeight="1">
      <c r="A14" s="40" t="s">
        <v>69</v>
      </c>
      <c r="B14" s="233">
        <v>26250077.700000003</v>
      </c>
      <c r="C14" s="233">
        <v>1608567.45</v>
      </c>
      <c r="D14" s="233">
        <v>255092.48</v>
      </c>
      <c r="E14" s="233">
        <v>2491076.16</v>
      </c>
      <c r="F14" s="233">
        <v>787234.14</v>
      </c>
      <c r="G14" s="233">
        <v>24381.92</v>
      </c>
      <c r="H14" s="233">
        <v>61802.32</v>
      </c>
      <c r="I14" s="233">
        <v>0</v>
      </c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</row>
    <row r="15" spans="1:21" ht="9" customHeight="1">
      <c r="A15" s="40" t="s">
        <v>70</v>
      </c>
      <c r="B15" s="233">
        <v>8446917.73</v>
      </c>
      <c r="C15" s="233">
        <v>73393.27</v>
      </c>
      <c r="D15" s="233">
        <v>69873.57</v>
      </c>
      <c r="E15" s="233">
        <v>90170.78</v>
      </c>
      <c r="F15" s="233">
        <v>0</v>
      </c>
      <c r="G15" s="233">
        <v>0</v>
      </c>
      <c r="H15" s="233">
        <v>0</v>
      </c>
      <c r="I15" s="233">
        <v>0</v>
      </c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</row>
    <row r="16" spans="1:21" ht="9" customHeight="1">
      <c r="A16" s="40" t="s">
        <v>71</v>
      </c>
      <c r="B16" s="233">
        <v>5241845.73</v>
      </c>
      <c r="C16" s="233">
        <v>2610647.52</v>
      </c>
      <c r="D16" s="233">
        <v>432096.41</v>
      </c>
      <c r="E16" s="233">
        <v>78360.03</v>
      </c>
      <c r="F16" s="233">
        <v>30873.28</v>
      </c>
      <c r="G16" s="233">
        <v>0</v>
      </c>
      <c r="H16" s="233">
        <v>2834.31</v>
      </c>
      <c r="I16" s="233">
        <v>0</v>
      </c>
      <c r="J16" s="233"/>
      <c r="K16" s="233"/>
      <c r="L16" s="233"/>
      <c r="M16" s="233"/>
      <c r="N16" s="233"/>
      <c r="O16" s="233"/>
      <c r="P16" s="233"/>
      <c r="Q16" s="233"/>
      <c r="R16" s="233"/>
      <c r="S16" s="233"/>
      <c r="T16" s="233"/>
      <c r="U16" s="233"/>
    </row>
    <row r="17" spans="1:21" ht="9" customHeight="1">
      <c r="A17" s="40" t="s">
        <v>141</v>
      </c>
      <c r="B17" s="233">
        <v>43375732.20000001</v>
      </c>
      <c r="C17" s="233">
        <v>282661.27</v>
      </c>
      <c r="D17" s="233">
        <v>152468.9</v>
      </c>
      <c r="E17" s="233">
        <v>299811.51</v>
      </c>
      <c r="F17" s="233">
        <v>258119.37</v>
      </c>
      <c r="G17" s="233">
        <v>1322168.4</v>
      </c>
      <c r="H17" s="233">
        <v>25352.87</v>
      </c>
      <c r="I17" s="233">
        <v>0</v>
      </c>
      <c r="J17" s="233"/>
      <c r="K17" s="233"/>
      <c r="L17" s="233"/>
      <c r="M17" s="233"/>
      <c r="N17" s="233"/>
      <c r="O17" s="233"/>
      <c r="P17" s="233"/>
      <c r="Q17" s="233"/>
      <c r="R17" s="233"/>
      <c r="S17" s="233"/>
      <c r="T17" s="233"/>
      <c r="U17" s="233"/>
    </row>
    <row r="18" spans="1:21" ht="9" customHeight="1">
      <c r="A18" s="40" t="s">
        <v>73</v>
      </c>
      <c r="B18" s="233">
        <v>2768965.96</v>
      </c>
      <c r="C18" s="233">
        <v>1051509.89</v>
      </c>
      <c r="D18" s="233">
        <v>15026.3</v>
      </c>
      <c r="E18" s="233">
        <v>90652.92</v>
      </c>
      <c r="F18" s="233">
        <v>12877.85</v>
      </c>
      <c r="G18" s="233">
        <v>6197.48</v>
      </c>
      <c r="H18" s="233">
        <v>5724.92</v>
      </c>
      <c r="I18" s="233">
        <v>0</v>
      </c>
      <c r="J18" s="233"/>
      <c r="K18" s="233"/>
      <c r="L18" s="233"/>
      <c r="M18" s="233"/>
      <c r="N18" s="233"/>
      <c r="O18" s="233"/>
      <c r="P18" s="233"/>
      <c r="Q18" s="233"/>
      <c r="R18" s="233"/>
      <c r="S18" s="233"/>
      <c r="T18" s="233"/>
      <c r="U18" s="233"/>
    </row>
    <row r="19" spans="1:21" ht="9" customHeight="1">
      <c r="A19" s="40" t="s">
        <v>74</v>
      </c>
      <c r="B19" s="233">
        <v>720933.11</v>
      </c>
      <c r="C19" s="233">
        <v>0</v>
      </c>
      <c r="D19" s="233">
        <v>1836.52</v>
      </c>
      <c r="E19" s="233">
        <v>0</v>
      </c>
      <c r="F19" s="233">
        <v>0</v>
      </c>
      <c r="G19" s="233">
        <v>0</v>
      </c>
      <c r="H19" s="233">
        <v>0</v>
      </c>
      <c r="I19" s="233">
        <v>0</v>
      </c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</row>
    <row r="20" spans="1:21" ht="9" customHeight="1">
      <c r="A20" s="40" t="s">
        <v>75</v>
      </c>
      <c r="B20" s="233">
        <v>10877812.46</v>
      </c>
      <c r="C20" s="233">
        <v>972870.61</v>
      </c>
      <c r="D20" s="233">
        <v>28782.89</v>
      </c>
      <c r="E20" s="233">
        <v>13032.29</v>
      </c>
      <c r="F20" s="233">
        <v>92566.14</v>
      </c>
      <c r="G20" s="233">
        <v>0</v>
      </c>
      <c r="H20" s="233">
        <v>2979.96</v>
      </c>
      <c r="I20" s="233">
        <v>0</v>
      </c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</row>
    <row r="21" spans="1:21" ht="9" customHeight="1">
      <c r="A21" s="40" t="s">
        <v>76</v>
      </c>
      <c r="B21" s="233">
        <v>9001101.209999999</v>
      </c>
      <c r="C21" s="233">
        <v>262946.01</v>
      </c>
      <c r="D21" s="233">
        <v>314755.88</v>
      </c>
      <c r="E21" s="233">
        <v>32996.43</v>
      </c>
      <c r="F21" s="233">
        <v>29210.79</v>
      </c>
      <c r="G21" s="233">
        <v>2582.28</v>
      </c>
      <c r="H21" s="233">
        <v>433.82</v>
      </c>
      <c r="I21" s="233">
        <v>801.03</v>
      </c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</row>
    <row r="22" spans="1:21" ht="9" customHeight="1">
      <c r="A22" s="40" t="s">
        <v>77</v>
      </c>
      <c r="B22" s="233">
        <v>355910.36</v>
      </c>
      <c r="C22" s="233">
        <v>133582.2</v>
      </c>
      <c r="D22" s="233">
        <v>19451.03</v>
      </c>
      <c r="E22" s="233">
        <v>5324.67</v>
      </c>
      <c r="F22" s="233">
        <v>0</v>
      </c>
      <c r="G22" s="233">
        <v>0</v>
      </c>
      <c r="H22" s="233">
        <v>0</v>
      </c>
      <c r="I22" s="233">
        <v>0</v>
      </c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</row>
    <row r="23" spans="1:21" ht="9" customHeight="1">
      <c r="A23" s="40" t="s">
        <v>78</v>
      </c>
      <c r="B23" s="233">
        <v>10578223.85</v>
      </c>
      <c r="C23" s="233">
        <v>566290.13</v>
      </c>
      <c r="D23" s="233">
        <v>155915.52</v>
      </c>
      <c r="E23" s="233">
        <v>0</v>
      </c>
      <c r="F23" s="233">
        <v>0</v>
      </c>
      <c r="G23" s="233">
        <v>0</v>
      </c>
      <c r="H23" s="233">
        <v>39674.22</v>
      </c>
      <c r="I23" s="233">
        <v>0</v>
      </c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</row>
    <row r="24" spans="1:21" ht="9" customHeight="1">
      <c r="A24" s="40" t="s">
        <v>79</v>
      </c>
      <c r="B24" s="233">
        <v>6145669.629999999</v>
      </c>
      <c r="C24" s="233">
        <v>904626.78</v>
      </c>
      <c r="D24" s="233">
        <v>96404.33</v>
      </c>
      <c r="E24" s="233">
        <v>36308.47</v>
      </c>
      <c r="F24" s="233">
        <v>4862.44</v>
      </c>
      <c r="G24" s="233">
        <v>14265.06</v>
      </c>
      <c r="H24" s="233">
        <v>0</v>
      </c>
      <c r="I24" s="233">
        <v>3098.74</v>
      </c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</row>
    <row r="25" spans="1:21" ht="9" customHeight="1">
      <c r="A25" s="40" t="s">
        <v>80</v>
      </c>
      <c r="B25" s="233">
        <v>4810690.61</v>
      </c>
      <c r="C25" s="233">
        <v>199040.77</v>
      </c>
      <c r="D25" s="233">
        <v>31268.27</v>
      </c>
      <c r="E25" s="233">
        <v>52504.81</v>
      </c>
      <c r="F25" s="233">
        <v>75069.09</v>
      </c>
      <c r="G25" s="233">
        <v>30642.42</v>
      </c>
      <c r="H25" s="233">
        <v>7552.66</v>
      </c>
      <c r="I25" s="233">
        <v>0</v>
      </c>
      <c r="J25" s="233"/>
      <c r="K25" s="233"/>
      <c r="L25" s="233"/>
      <c r="M25" s="233"/>
      <c r="N25" s="233"/>
      <c r="O25" s="233"/>
      <c r="P25" s="233"/>
      <c r="Q25" s="233"/>
      <c r="R25" s="233"/>
      <c r="S25" s="233"/>
      <c r="T25" s="233"/>
      <c r="U25" s="233"/>
    </row>
    <row r="26" spans="1:21" s="145" customFormat="1" ht="9" customHeight="1">
      <c r="A26" s="160" t="s">
        <v>57</v>
      </c>
      <c r="B26" s="235">
        <v>245669042.98000002</v>
      </c>
      <c r="C26" s="235">
        <v>23433965.869999997</v>
      </c>
      <c r="D26" s="235">
        <v>4941091.65</v>
      </c>
      <c r="E26" s="235">
        <v>35581636.49</v>
      </c>
      <c r="F26" s="235">
        <v>2998565.19</v>
      </c>
      <c r="G26" s="235">
        <v>1548176.18</v>
      </c>
      <c r="H26" s="235">
        <v>319343.38</v>
      </c>
      <c r="I26" s="235">
        <v>1053820.11</v>
      </c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</row>
    <row r="27" spans="1:21" s="145" customFormat="1" ht="9" customHeight="1">
      <c r="A27" s="160" t="s">
        <v>251</v>
      </c>
      <c r="B27" s="235">
        <v>117095162.43</v>
      </c>
      <c r="C27" s="235">
        <v>14767829.969999999</v>
      </c>
      <c r="D27" s="235">
        <v>3368119.55</v>
      </c>
      <c r="E27" s="235">
        <v>32391398.42</v>
      </c>
      <c r="F27" s="235">
        <v>1707752.09</v>
      </c>
      <c r="G27" s="235">
        <v>147938.62</v>
      </c>
      <c r="H27" s="235">
        <v>172988.3</v>
      </c>
      <c r="I27" s="235">
        <v>1049920.34</v>
      </c>
      <c r="J27" s="233"/>
      <c r="K27" s="233"/>
      <c r="L27" s="233"/>
      <c r="M27" s="233"/>
      <c r="N27" s="233"/>
      <c r="O27" s="233"/>
      <c r="P27" s="233"/>
      <c r="Q27" s="233"/>
      <c r="R27" s="233"/>
      <c r="S27" s="233"/>
      <c r="T27" s="233"/>
      <c r="U27" s="233"/>
    </row>
    <row r="28" spans="1:21" s="145" customFormat="1" ht="9" customHeight="1">
      <c r="A28" s="160" t="s">
        <v>252</v>
      </c>
      <c r="B28" s="235">
        <v>83314573.36000001</v>
      </c>
      <c r="C28" s="235">
        <v>4575269.51</v>
      </c>
      <c r="D28" s="235">
        <v>909531.36</v>
      </c>
      <c r="E28" s="235">
        <v>2959418.48</v>
      </c>
      <c r="F28" s="235">
        <v>1076226.79</v>
      </c>
      <c r="G28" s="235">
        <v>1346550.32</v>
      </c>
      <c r="H28" s="235">
        <v>89989.5</v>
      </c>
      <c r="I28" s="235">
        <v>0</v>
      </c>
      <c r="J28" s="233"/>
      <c r="K28" s="233"/>
      <c r="L28" s="233"/>
      <c r="M28" s="233"/>
      <c r="N28" s="233"/>
      <c r="O28" s="233"/>
      <c r="P28" s="233"/>
      <c r="Q28" s="233"/>
      <c r="R28" s="233"/>
      <c r="S28" s="233"/>
      <c r="T28" s="233"/>
      <c r="U28" s="233"/>
    </row>
    <row r="29" spans="1:21" s="145" customFormat="1" ht="9" customHeight="1">
      <c r="A29" s="160" t="s">
        <v>253</v>
      </c>
      <c r="B29" s="235">
        <v>45259307.190000005</v>
      </c>
      <c r="C29" s="235">
        <v>4090866.39</v>
      </c>
      <c r="D29" s="235">
        <v>663440.74</v>
      </c>
      <c r="E29" s="235">
        <v>230819.59</v>
      </c>
      <c r="F29" s="235">
        <v>214586.31</v>
      </c>
      <c r="G29" s="235">
        <v>53687.24</v>
      </c>
      <c r="H29" s="235">
        <v>56365.58</v>
      </c>
      <c r="I29" s="235">
        <v>3899.77</v>
      </c>
      <c r="J29" s="233"/>
      <c r="K29" s="233"/>
      <c r="L29" s="233"/>
      <c r="M29" s="233"/>
      <c r="N29" s="233"/>
      <c r="O29" s="233"/>
      <c r="P29" s="233"/>
      <c r="Q29" s="233"/>
      <c r="R29" s="233"/>
      <c r="S29" s="233"/>
      <c r="T29" s="233"/>
      <c r="U29" s="233"/>
    </row>
    <row r="30" spans="1:9" ht="9" customHeight="1">
      <c r="A30" s="41"/>
      <c r="B30" s="37"/>
      <c r="C30" s="174"/>
      <c r="D30" s="174"/>
      <c r="E30" s="174"/>
      <c r="F30" s="174"/>
      <c r="G30" s="174"/>
      <c r="H30" s="174"/>
      <c r="I30" s="174"/>
    </row>
    <row r="31" spans="1:9" ht="12" customHeight="1">
      <c r="A31" s="632" t="s">
        <v>58</v>
      </c>
      <c r="B31" s="633" t="s">
        <v>463</v>
      </c>
      <c r="C31" s="635" t="s">
        <v>130</v>
      </c>
      <c r="D31" s="633" t="s">
        <v>464</v>
      </c>
      <c r="E31" s="633" t="s">
        <v>465</v>
      </c>
      <c r="F31" s="635" t="s">
        <v>270</v>
      </c>
      <c r="G31" s="635" t="s">
        <v>271</v>
      </c>
      <c r="H31" s="462" t="s">
        <v>272</v>
      </c>
      <c r="I31" s="633" t="s">
        <v>455</v>
      </c>
    </row>
    <row r="32" spans="1:9" ht="12" customHeight="1">
      <c r="A32" s="605"/>
      <c r="B32" s="634"/>
      <c r="C32" s="609"/>
      <c r="D32" s="634"/>
      <c r="E32" s="634" t="s">
        <v>2</v>
      </c>
      <c r="F32" s="609"/>
      <c r="G32" s="609"/>
      <c r="H32" s="463"/>
      <c r="I32" s="634"/>
    </row>
    <row r="33" spans="1:9" ht="9" customHeight="1">
      <c r="A33" s="217"/>
      <c r="B33" s="149"/>
      <c r="H33" s="175"/>
      <c r="I33" s="175"/>
    </row>
    <row r="34" spans="1:18" ht="9" customHeight="1">
      <c r="A34" s="40" t="s">
        <v>59</v>
      </c>
      <c r="B34" s="222">
        <v>10014.1</v>
      </c>
      <c r="C34" s="222">
        <v>8750.85</v>
      </c>
      <c r="D34" s="222">
        <v>325.37</v>
      </c>
      <c r="E34" s="222">
        <v>0</v>
      </c>
      <c r="F34" s="222">
        <v>2169.12</v>
      </c>
      <c r="G34" s="222">
        <v>0</v>
      </c>
      <c r="H34" s="222">
        <v>585702.37</v>
      </c>
      <c r="I34" s="222">
        <v>19937750.380000003</v>
      </c>
      <c r="J34" s="222"/>
      <c r="K34" s="222"/>
      <c r="L34" s="222"/>
      <c r="M34" s="222"/>
      <c r="N34" s="222"/>
      <c r="O34" s="222"/>
      <c r="P34" s="222"/>
      <c r="Q34" s="222"/>
      <c r="R34" s="233"/>
    </row>
    <row r="35" spans="1:17" ht="9" customHeight="1">
      <c r="A35" s="40" t="s">
        <v>60</v>
      </c>
      <c r="B35" s="222">
        <v>0</v>
      </c>
      <c r="C35" s="222">
        <v>0</v>
      </c>
      <c r="D35" s="222">
        <v>0</v>
      </c>
      <c r="E35" s="222">
        <v>0</v>
      </c>
      <c r="F35" s="222">
        <v>0</v>
      </c>
      <c r="G35" s="222">
        <v>0</v>
      </c>
      <c r="H35" s="222">
        <v>1539.04</v>
      </c>
      <c r="I35" s="222">
        <v>157873.11</v>
      </c>
      <c r="J35" s="222"/>
      <c r="K35" s="222"/>
      <c r="L35" s="222"/>
      <c r="M35" s="222"/>
      <c r="N35" s="222"/>
      <c r="O35" s="222"/>
      <c r="P35" s="222"/>
      <c r="Q35" s="222"/>
    </row>
    <row r="36" spans="1:17" ht="9" customHeight="1">
      <c r="A36" s="40" t="s">
        <v>61</v>
      </c>
      <c r="B36" s="222">
        <v>59866.66</v>
      </c>
      <c r="C36" s="222">
        <v>34774.96</v>
      </c>
      <c r="D36" s="222">
        <v>106054.52</v>
      </c>
      <c r="E36" s="222">
        <v>3370</v>
      </c>
      <c r="F36" s="222">
        <v>193724.71</v>
      </c>
      <c r="G36" s="222">
        <v>4869.68</v>
      </c>
      <c r="H36" s="222">
        <v>483770.67</v>
      </c>
      <c r="I36" s="222">
        <v>51177669.300000004</v>
      </c>
      <c r="J36" s="222"/>
      <c r="K36" s="222"/>
      <c r="L36" s="222"/>
      <c r="M36" s="222"/>
      <c r="N36" s="222"/>
      <c r="O36" s="222"/>
      <c r="P36" s="222"/>
      <c r="Q36" s="222"/>
    </row>
    <row r="37" spans="1:17" ht="9" customHeight="1">
      <c r="A37" s="40" t="s">
        <v>62</v>
      </c>
      <c r="B37" s="222">
        <v>27377.38</v>
      </c>
      <c r="C37" s="222">
        <v>6220.72</v>
      </c>
      <c r="D37" s="222">
        <v>0</v>
      </c>
      <c r="E37" s="222">
        <v>0</v>
      </c>
      <c r="F37" s="222">
        <v>5636.09</v>
      </c>
      <c r="G37" s="222">
        <v>0</v>
      </c>
      <c r="H37" s="222">
        <v>79758.18</v>
      </c>
      <c r="I37" s="222">
        <v>1481713.34</v>
      </c>
      <c r="J37" s="222"/>
      <c r="K37" s="222"/>
      <c r="L37" s="222"/>
      <c r="M37" s="222"/>
      <c r="N37" s="222"/>
      <c r="O37" s="222"/>
      <c r="P37" s="222"/>
      <c r="Q37" s="222"/>
    </row>
    <row r="38" spans="1:17" ht="9" customHeight="1">
      <c r="A38" s="40" t="s">
        <v>65</v>
      </c>
      <c r="B38" s="222">
        <v>99527.4</v>
      </c>
      <c r="C38" s="222">
        <v>103887.88</v>
      </c>
      <c r="D38" s="222">
        <v>991073.77</v>
      </c>
      <c r="E38" s="222">
        <v>47720.63</v>
      </c>
      <c r="F38" s="222">
        <v>4363.03</v>
      </c>
      <c r="G38" s="222">
        <v>19831.95</v>
      </c>
      <c r="H38" s="222">
        <v>546615.54</v>
      </c>
      <c r="I38" s="222">
        <v>28264386.83</v>
      </c>
      <c r="J38" s="222"/>
      <c r="K38" s="222"/>
      <c r="L38" s="222"/>
      <c r="M38" s="222"/>
      <c r="N38" s="222"/>
      <c r="O38" s="222"/>
      <c r="P38" s="222"/>
      <c r="Q38" s="222"/>
    </row>
    <row r="39" spans="1:17" ht="9" customHeight="1">
      <c r="A39" s="40" t="s">
        <v>66</v>
      </c>
      <c r="B39" s="222">
        <v>797.93</v>
      </c>
      <c r="C39" s="222">
        <v>0</v>
      </c>
      <c r="D39" s="222">
        <v>0</v>
      </c>
      <c r="E39" s="222">
        <v>0</v>
      </c>
      <c r="F39" s="222">
        <v>0</v>
      </c>
      <c r="G39" s="222">
        <v>0</v>
      </c>
      <c r="H39" s="222">
        <v>192644.93</v>
      </c>
      <c r="I39" s="222">
        <v>10804368.020000003</v>
      </c>
      <c r="J39" s="222"/>
      <c r="K39" s="222"/>
      <c r="L39" s="222"/>
      <c r="M39" s="222"/>
      <c r="N39" s="222"/>
      <c r="O39" s="222"/>
      <c r="P39" s="222"/>
      <c r="Q39" s="222"/>
    </row>
    <row r="40" spans="1:17" ht="9" customHeight="1">
      <c r="A40" s="40" t="s">
        <v>67</v>
      </c>
      <c r="B40" s="222">
        <v>0</v>
      </c>
      <c r="C40" s="222">
        <v>6569.33</v>
      </c>
      <c r="D40" s="222">
        <v>543080.25</v>
      </c>
      <c r="E40" s="222">
        <v>4701.05</v>
      </c>
      <c r="F40" s="222">
        <v>2840.51</v>
      </c>
      <c r="G40" s="222">
        <v>83008.23</v>
      </c>
      <c r="H40" s="222">
        <v>124509.59</v>
      </c>
      <c r="I40" s="222">
        <v>15085518.26</v>
      </c>
      <c r="J40" s="222"/>
      <c r="K40" s="222"/>
      <c r="L40" s="222"/>
      <c r="M40" s="222"/>
      <c r="N40" s="222"/>
      <c r="O40" s="222"/>
      <c r="P40" s="222"/>
      <c r="Q40" s="222"/>
    </row>
    <row r="41" spans="1:17" ht="9" customHeight="1">
      <c r="A41" s="40" t="s">
        <v>68</v>
      </c>
      <c r="B41" s="222">
        <v>119307.22</v>
      </c>
      <c r="C41" s="222">
        <v>33931.22</v>
      </c>
      <c r="D41" s="222">
        <v>84296.75</v>
      </c>
      <c r="E41" s="222">
        <v>86076.33</v>
      </c>
      <c r="F41" s="222">
        <v>88881.37</v>
      </c>
      <c r="G41" s="222">
        <v>86.25</v>
      </c>
      <c r="H41" s="222">
        <v>5175200.13</v>
      </c>
      <c r="I41" s="222">
        <v>53764706.190000005</v>
      </c>
      <c r="J41" s="222"/>
      <c r="K41" s="222"/>
      <c r="L41" s="222"/>
      <c r="M41" s="222"/>
      <c r="N41" s="222"/>
      <c r="O41" s="222"/>
      <c r="P41" s="222"/>
      <c r="Q41" s="222"/>
    </row>
    <row r="42" spans="1:17" ht="9" customHeight="1">
      <c r="A42" s="40" t="s">
        <v>69</v>
      </c>
      <c r="B42" s="222">
        <v>159356.92</v>
      </c>
      <c r="C42" s="222">
        <v>23455.92</v>
      </c>
      <c r="D42" s="222">
        <v>35913.38</v>
      </c>
      <c r="E42" s="222">
        <v>49926.93</v>
      </c>
      <c r="F42" s="222">
        <v>20596.3</v>
      </c>
      <c r="G42" s="222">
        <v>42723.49</v>
      </c>
      <c r="H42" s="222">
        <v>357806.45</v>
      </c>
      <c r="I42" s="222">
        <v>32168011.560000006</v>
      </c>
      <c r="J42" s="222"/>
      <c r="K42" s="222"/>
      <c r="L42" s="222"/>
      <c r="M42" s="222"/>
      <c r="N42" s="222"/>
      <c r="O42" s="222"/>
      <c r="P42" s="222"/>
      <c r="Q42" s="222"/>
    </row>
    <row r="43" spans="1:17" ht="9" customHeight="1">
      <c r="A43" s="40" t="s">
        <v>70</v>
      </c>
      <c r="B43" s="222">
        <v>0</v>
      </c>
      <c r="C43" s="222">
        <v>0</v>
      </c>
      <c r="D43" s="222">
        <v>0</v>
      </c>
      <c r="E43" s="222">
        <v>0</v>
      </c>
      <c r="F43" s="222">
        <v>0</v>
      </c>
      <c r="G43" s="222">
        <v>0</v>
      </c>
      <c r="H43" s="222">
        <v>159118.31</v>
      </c>
      <c r="I43" s="222">
        <v>8839473.66</v>
      </c>
      <c r="J43" s="222"/>
      <c r="K43" s="222"/>
      <c r="L43" s="222"/>
      <c r="M43" s="222"/>
      <c r="N43" s="222"/>
      <c r="O43" s="222"/>
      <c r="P43" s="222"/>
      <c r="Q43" s="222"/>
    </row>
    <row r="44" spans="1:17" ht="9" customHeight="1">
      <c r="A44" s="40" t="s">
        <v>71</v>
      </c>
      <c r="B44" s="222">
        <v>35015.78</v>
      </c>
      <c r="C44" s="222">
        <v>0</v>
      </c>
      <c r="D44" s="222">
        <v>0</v>
      </c>
      <c r="E44" s="222">
        <v>0</v>
      </c>
      <c r="F44" s="222">
        <v>3067.75</v>
      </c>
      <c r="G44" s="222">
        <v>0</v>
      </c>
      <c r="H44" s="222">
        <v>71237.85</v>
      </c>
      <c r="I44" s="222">
        <v>8505978.659999998</v>
      </c>
      <c r="J44" s="222"/>
      <c r="K44" s="222"/>
      <c r="L44" s="222"/>
      <c r="M44" s="222"/>
      <c r="N44" s="222"/>
      <c r="O44" s="222"/>
      <c r="P44" s="222"/>
      <c r="Q44" s="222"/>
    </row>
    <row r="45" spans="1:17" ht="9" customHeight="1">
      <c r="A45" s="40" t="s">
        <v>72</v>
      </c>
      <c r="B45" s="222">
        <v>0</v>
      </c>
      <c r="C45" s="222">
        <v>143582.51</v>
      </c>
      <c r="D45" s="222">
        <v>750577.9</v>
      </c>
      <c r="E45" s="222">
        <v>30204.98</v>
      </c>
      <c r="F45" s="222">
        <v>469916.9</v>
      </c>
      <c r="G45" s="222">
        <v>8032.37</v>
      </c>
      <c r="H45" s="222">
        <v>363471.53</v>
      </c>
      <c r="I45" s="222">
        <v>47482100.71</v>
      </c>
      <c r="J45" s="222"/>
      <c r="K45" s="222"/>
      <c r="L45" s="222"/>
      <c r="M45" s="222"/>
      <c r="N45" s="222"/>
      <c r="O45" s="222"/>
      <c r="P45" s="222"/>
      <c r="Q45" s="222"/>
    </row>
    <row r="46" spans="1:17" ht="9" customHeight="1">
      <c r="A46" s="40" t="s">
        <v>73</v>
      </c>
      <c r="B46" s="222">
        <v>8676.48</v>
      </c>
      <c r="C46" s="222">
        <v>0</v>
      </c>
      <c r="D46" s="222">
        <v>47097.25</v>
      </c>
      <c r="E46" s="222">
        <v>0</v>
      </c>
      <c r="F46" s="222">
        <v>0</v>
      </c>
      <c r="G46" s="222">
        <v>4611.97</v>
      </c>
      <c r="H46" s="222">
        <v>167180.44</v>
      </c>
      <c r="I46" s="222">
        <v>4178521.46</v>
      </c>
      <c r="J46" s="222"/>
      <c r="K46" s="222"/>
      <c r="L46" s="222"/>
      <c r="M46" s="222"/>
      <c r="N46" s="222"/>
      <c r="O46" s="222"/>
      <c r="P46" s="222"/>
      <c r="Q46" s="222"/>
    </row>
    <row r="47" spans="1:17" ht="9" customHeight="1">
      <c r="A47" s="40" t="s">
        <v>74</v>
      </c>
      <c r="B47" s="222">
        <v>0</v>
      </c>
      <c r="C47" s="222">
        <v>0</v>
      </c>
      <c r="D47" s="222">
        <v>0</v>
      </c>
      <c r="E47" s="222">
        <v>0</v>
      </c>
      <c r="F47" s="222">
        <v>0</v>
      </c>
      <c r="G47" s="222">
        <v>0</v>
      </c>
      <c r="H47" s="222">
        <v>3072.91</v>
      </c>
      <c r="I47" s="222">
        <v>725842.54</v>
      </c>
      <c r="J47" s="222"/>
      <c r="K47" s="222"/>
      <c r="L47" s="222"/>
      <c r="M47" s="222"/>
      <c r="N47" s="222"/>
      <c r="O47" s="222"/>
      <c r="P47" s="222"/>
      <c r="Q47" s="222"/>
    </row>
    <row r="48" spans="1:17" ht="9" customHeight="1">
      <c r="A48" s="40" t="s">
        <v>75</v>
      </c>
      <c r="B48" s="222">
        <v>0</v>
      </c>
      <c r="C48" s="222">
        <v>0</v>
      </c>
      <c r="D48" s="222">
        <v>17864.24</v>
      </c>
      <c r="E48" s="222">
        <v>0</v>
      </c>
      <c r="F48" s="222">
        <v>0</v>
      </c>
      <c r="G48" s="222">
        <v>30961.58</v>
      </c>
      <c r="H48" s="222">
        <v>271759.67</v>
      </c>
      <c r="I48" s="222">
        <v>12308629.840000002</v>
      </c>
      <c r="J48" s="222"/>
      <c r="K48" s="222"/>
      <c r="L48" s="222"/>
      <c r="M48" s="222"/>
      <c r="N48" s="222"/>
      <c r="O48" s="222"/>
      <c r="P48" s="222"/>
      <c r="Q48" s="222"/>
    </row>
    <row r="49" spans="1:17" ht="9" customHeight="1">
      <c r="A49" s="40" t="s">
        <v>76</v>
      </c>
      <c r="B49" s="222">
        <v>0</v>
      </c>
      <c r="C49" s="222">
        <v>12861.33</v>
      </c>
      <c r="D49" s="222">
        <v>0</v>
      </c>
      <c r="E49" s="222">
        <v>1549.37</v>
      </c>
      <c r="F49" s="222">
        <v>2675.25</v>
      </c>
      <c r="G49" s="222">
        <v>0</v>
      </c>
      <c r="H49" s="222">
        <v>68681.87</v>
      </c>
      <c r="I49" s="222">
        <v>9730595.27</v>
      </c>
      <c r="J49" s="222"/>
      <c r="K49" s="222"/>
      <c r="L49" s="222"/>
      <c r="M49" s="222"/>
      <c r="N49" s="222"/>
      <c r="O49" s="222"/>
      <c r="P49" s="222"/>
      <c r="Q49" s="222"/>
    </row>
    <row r="50" spans="1:17" ht="9" customHeight="1">
      <c r="A50" s="40" t="s">
        <v>77</v>
      </c>
      <c r="B50" s="222">
        <v>0</v>
      </c>
      <c r="C50" s="222">
        <v>0</v>
      </c>
      <c r="D50" s="222">
        <v>0</v>
      </c>
      <c r="E50" s="222">
        <v>0</v>
      </c>
      <c r="F50" s="222">
        <v>0</v>
      </c>
      <c r="G50" s="222">
        <v>0</v>
      </c>
      <c r="H50" s="222">
        <v>4670.83</v>
      </c>
      <c r="I50" s="222">
        <v>518939.09</v>
      </c>
      <c r="J50" s="222"/>
      <c r="K50" s="222"/>
      <c r="L50" s="222"/>
      <c r="M50" s="222"/>
      <c r="N50" s="222"/>
      <c r="O50" s="222"/>
      <c r="P50" s="222"/>
      <c r="Q50" s="222"/>
    </row>
    <row r="51" spans="1:17" ht="9" customHeight="1">
      <c r="A51" s="40" t="s">
        <v>78</v>
      </c>
      <c r="B51" s="222">
        <v>0</v>
      </c>
      <c r="C51" s="222">
        <v>0</v>
      </c>
      <c r="D51" s="222">
        <v>0</v>
      </c>
      <c r="E51" s="222">
        <v>0</v>
      </c>
      <c r="F51" s="222">
        <v>0</v>
      </c>
      <c r="G51" s="222">
        <v>0</v>
      </c>
      <c r="H51" s="222">
        <v>52655.35</v>
      </c>
      <c r="I51" s="222">
        <v>11392759.07</v>
      </c>
      <c r="J51" s="222"/>
      <c r="K51" s="222"/>
      <c r="L51" s="222"/>
      <c r="M51" s="222"/>
      <c r="N51" s="222"/>
      <c r="O51" s="222"/>
      <c r="P51" s="222"/>
      <c r="Q51" s="222"/>
    </row>
    <row r="52" spans="1:17" ht="9" customHeight="1">
      <c r="A52" s="40" t="s">
        <v>79</v>
      </c>
      <c r="B52" s="222">
        <v>0</v>
      </c>
      <c r="C52" s="222">
        <v>0</v>
      </c>
      <c r="D52" s="222">
        <v>1755.95</v>
      </c>
      <c r="E52" s="222">
        <v>0</v>
      </c>
      <c r="F52" s="222">
        <v>0</v>
      </c>
      <c r="G52" s="222">
        <v>0</v>
      </c>
      <c r="H52" s="222">
        <v>25497.98</v>
      </c>
      <c r="I52" s="222">
        <v>7232489.38</v>
      </c>
      <c r="J52" s="222"/>
      <c r="K52" s="222"/>
      <c r="L52" s="222"/>
      <c r="M52" s="222"/>
      <c r="N52" s="222"/>
      <c r="O52" s="222"/>
      <c r="P52" s="222"/>
      <c r="Q52" s="222"/>
    </row>
    <row r="53" spans="1:17" ht="9" customHeight="1">
      <c r="A53" s="40" t="s">
        <v>80</v>
      </c>
      <c r="B53" s="222">
        <v>0</v>
      </c>
      <c r="C53" s="222">
        <v>0</v>
      </c>
      <c r="D53" s="222">
        <v>0</v>
      </c>
      <c r="E53" s="222">
        <v>0</v>
      </c>
      <c r="F53" s="222">
        <v>7431.81</v>
      </c>
      <c r="G53" s="222">
        <v>4261.81</v>
      </c>
      <c r="H53" s="222">
        <v>53251.08</v>
      </c>
      <c r="I53" s="222">
        <v>5271713.33</v>
      </c>
      <c r="J53" s="222"/>
      <c r="K53" s="222"/>
      <c r="L53" s="222"/>
      <c r="M53" s="222"/>
      <c r="N53" s="222"/>
      <c r="O53" s="222"/>
      <c r="P53" s="222"/>
      <c r="Q53" s="222"/>
    </row>
    <row r="54" spans="1:17" ht="9" customHeight="1">
      <c r="A54" s="160" t="s">
        <v>57</v>
      </c>
      <c r="B54" s="286">
        <v>519939.87</v>
      </c>
      <c r="C54" s="286">
        <v>374034.72</v>
      </c>
      <c r="D54" s="286">
        <v>2578039.38</v>
      </c>
      <c r="E54" s="286">
        <v>223549.29</v>
      </c>
      <c r="F54" s="286">
        <v>801302.84</v>
      </c>
      <c r="G54" s="286">
        <v>198387.33</v>
      </c>
      <c r="H54" s="286">
        <v>8788144.72</v>
      </c>
      <c r="I54" s="286">
        <v>329029040</v>
      </c>
      <c r="J54" s="222"/>
      <c r="K54" s="222"/>
      <c r="L54" s="222"/>
      <c r="M54" s="222"/>
      <c r="N54" s="222"/>
      <c r="O54" s="222"/>
      <c r="P54" s="222"/>
      <c r="Q54" s="222"/>
    </row>
    <row r="55" spans="1:17" ht="9" customHeight="1">
      <c r="A55" s="160" t="s">
        <v>251</v>
      </c>
      <c r="B55" s="286">
        <v>316890.69</v>
      </c>
      <c r="C55" s="286">
        <v>194134.96</v>
      </c>
      <c r="D55" s="286">
        <v>1724830.66</v>
      </c>
      <c r="E55" s="286">
        <v>141868.01</v>
      </c>
      <c r="F55" s="286">
        <v>297614.83</v>
      </c>
      <c r="G55" s="286">
        <v>107796.11</v>
      </c>
      <c r="H55" s="286">
        <v>7189740.45</v>
      </c>
      <c r="I55" s="286">
        <v>180673985.43000007</v>
      </c>
      <c r="J55" s="222"/>
      <c r="K55" s="222"/>
      <c r="L55" s="222"/>
      <c r="M55" s="222"/>
      <c r="N55" s="222"/>
      <c r="O55" s="222"/>
      <c r="P55" s="222"/>
      <c r="Q55" s="222"/>
    </row>
    <row r="56" spans="1:17" ht="9" customHeight="1">
      <c r="A56" s="160" t="s">
        <v>252</v>
      </c>
      <c r="B56" s="286">
        <v>194372.7</v>
      </c>
      <c r="C56" s="286">
        <v>167038.43</v>
      </c>
      <c r="D56" s="286">
        <v>786491.28</v>
      </c>
      <c r="E56" s="286">
        <v>80131.91</v>
      </c>
      <c r="F56" s="286">
        <v>493580.95</v>
      </c>
      <c r="G56" s="286">
        <v>50755.86</v>
      </c>
      <c r="H56" s="286">
        <v>951634.14</v>
      </c>
      <c r="I56" s="286">
        <v>96995564.59000002</v>
      </c>
      <c r="J56" s="222"/>
      <c r="K56" s="222"/>
      <c r="L56" s="222"/>
      <c r="M56" s="222"/>
      <c r="N56" s="222"/>
      <c r="O56" s="222"/>
      <c r="P56" s="222"/>
      <c r="Q56" s="222"/>
    </row>
    <row r="57" spans="1:17" ht="9" customHeight="1">
      <c r="A57" s="160" t="s">
        <v>253</v>
      </c>
      <c r="B57" s="286">
        <v>8676.48</v>
      </c>
      <c r="C57" s="286">
        <v>12861.33</v>
      </c>
      <c r="D57" s="286">
        <v>66717.44</v>
      </c>
      <c r="E57" s="286">
        <v>1549.37</v>
      </c>
      <c r="F57" s="286">
        <v>10107.06</v>
      </c>
      <c r="G57" s="286">
        <v>39835.36</v>
      </c>
      <c r="H57" s="286">
        <v>646770.13</v>
      </c>
      <c r="I57" s="286">
        <v>51359489.98000002</v>
      </c>
      <c r="J57" s="222"/>
      <c r="K57" s="222"/>
      <c r="L57" s="222"/>
      <c r="M57" s="222"/>
      <c r="N57" s="222"/>
      <c r="O57" s="222"/>
      <c r="P57" s="222"/>
      <c r="Q57" s="222"/>
    </row>
    <row r="58" spans="1:9" ht="9" customHeight="1">
      <c r="A58" s="42"/>
      <c r="B58" s="271"/>
      <c r="C58" s="271"/>
      <c r="D58" s="271"/>
      <c r="E58" s="271"/>
      <c r="F58" s="271"/>
      <c r="G58" s="271"/>
      <c r="H58" s="271"/>
      <c r="I58" s="176"/>
    </row>
    <row r="59" spans="1:9" ht="9" customHeight="1">
      <c r="A59" s="41"/>
      <c r="B59" s="444"/>
      <c r="C59" s="444"/>
      <c r="D59" s="444"/>
      <c r="E59" s="444"/>
      <c r="F59" s="444"/>
      <c r="G59" s="444"/>
      <c r="H59" s="444"/>
      <c r="I59" s="445"/>
    </row>
    <row r="60" ht="9" customHeight="1">
      <c r="A60" s="513" t="s">
        <v>372</v>
      </c>
    </row>
    <row r="61" ht="9" customHeight="1">
      <c r="A61" s="40" t="s">
        <v>142</v>
      </c>
    </row>
    <row r="62" ht="9" customHeight="1"/>
    <row r="63" ht="9" customHeight="1"/>
  </sheetData>
  <mergeCells count="18">
    <mergeCell ref="I3:I4"/>
    <mergeCell ref="F3:F4"/>
    <mergeCell ref="B31:B32"/>
    <mergeCell ref="D31:D32"/>
    <mergeCell ref="E31:E32"/>
    <mergeCell ref="C31:C32"/>
    <mergeCell ref="F31:F32"/>
    <mergeCell ref="G31:G32"/>
    <mergeCell ref="A2:I2"/>
    <mergeCell ref="A3:A4"/>
    <mergeCell ref="A31:A32"/>
    <mergeCell ref="B3:B4"/>
    <mergeCell ref="D3:D4"/>
    <mergeCell ref="G3:G4"/>
    <mergeCell ref="H3:H4"/>
    <mergeCell ref="C3:C4"/>
    <mergeCell ref="E3:E4"/>
    <mergeCell ref="I31:I32"/>
  </mergeCells>
  <printOptions horizontalCentered="1"/>
  <pageMargins left="1.1811023622047245" right="1.1811023622047245" top="1.1811023622047245" bottom="1.8110236220472442" header="0" footer="1.2598425196850394"/>
  <pageSetup firstPageNumber="179" useFirstPageNumber="1" horizontalDpi="300" verticalDpi="300" orientation="portrait" paperSize="9" r:id="rId1"/>
  <headerFooter alignWithMargins="0">
    <oddFooter>&amp;C230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Y62"/>
  <sheetViews>
    <sheetView showGridLines="0" workbookViewId="0" topLeftCell="A31">
      <selection activeCell="K41" sqref="K41"/>
    </sheetView>
  </sheetViews>
  <sheetFormatPr defaultColWidth="9.140625" defaultRowHeight="12.75"/>
  <cols>
    <col min="1" max="1" width="12.57421875" style="40" customWidth="1"/>
    <col min="2" max="2" width="9.28125" style="18" customWidth="1"/>
    <col min="3" max="3" width="7.7109375" style="149" customWidth="1"/>
    <col min="4" max="4" width="7.8515625" style="149" customWidth="1"/>
    <col min="5" max="5" width="10.28125" style="149" customWidth="1"/>
    <col min="6" max="6" width="7.28125" style="149" customWidth="1"/>
    <col min="7" max="7" width="6.28125" style="149" customWidth="1"/>
    <col min="8" max="8" width="7.140625" style="149" customWidth="1"/>
    <col min="9" max="9" width="8.28125" style="149" customWidth="1"/>
    <col min="10" max="10" width="10.140625" style="18" customWidth="1"/>
    <col min="11" max="11" width="7.57421875" style="18" customWidth="1"/>
    <col min="12" max="12" width="7.8515625" style="18" customWidth="1"/>
    <col min="13" max="14" width="8.00390625" style="18" customWidth="1"/>
    <col min="15" max="15" width="8.140625" style="18" customWidth="1"/>
    <col min="16" max="16" width="7.8515625" style="18" customWidth="1"/>
    <col min="17" max="17" width="8.421875" style="18" customWidth="1"/>
    <col min="18" max="16384" width="10.7109375" style="18" customWidth="1"/>
  </cols>
  <sheetData>
    <row r="1" spans="1:9" s="225" customFormat="1" ht="12" customHeight="1">
      <c r="A1" s="224" t="s">
        <v>450</v>
      </c>
      <c r="C1" s="226"/>
      <c r="D1" s="226"/>
      <c r="E1" s="226"/>
      <c r="F1" s="226"/>
      <c r="G1" s="425"/>
      <c r="H1" s="425"/>
      <c r="I1" s="425"/>
    </row>
    <row r="2" spans="1:9" s="225" customFormat="1" ht="9" customHeight="1">
      <c r="A2" s="629"/>
      <c r="B2" s="629"/>
      <c r="C2" s="629"/>
      <c r="D2" s="629"/>
      <c r="E2" s="629"/>
      <c r="F2" s="629"/>
      <c r="G2" s="629"/>
      <c r="H2" s="629"/>
      <c r="I2" s="629"/>
    </row>
    <row r="3" spans="1:9" s="227" customFormat="1" ht="12" customHeight="1">
      <c r="A3" s="630" t="s">
        <v>58</v>
      </c>
      <c r="B3" s="633" t="s">
        <v>459</v>
      </c>
      <c r="C3" s="633" t="s">
        <v>266</v>
      </c>
      <c r="D3" s="633" t="s">
        <v>460</v>
      </c>
      <c r="E3" s="633" t="s">
        <v>267</v>
      </c>
      <c r="F3" s="633" t="s">
        <v>268</v>
      </c>
      <c r="G3" s="633" t="s">
        <v>461</v>
      </c>
      <c r="H3" s="633" t="s">
        <v>462</v>
      </c>
      <c r="I3" s="633" t="s">
        <v>269</v>
      </c>
    </row>
    <row r="4" spans="1:10" s="227" customFormat="1" ht="12" customHeight="1">
      <c r="A4" s="631"/>
      <c r="B4" s="634"/>
      <c r="C4" s="609"/>
      <c r="D4" s="634"/>
      <c r="E4" s="609"/>
      <c r="F4" s="609"/>
      <c r="G4" s="634"/>
      <c r="H4" s="634"/>
      <c r="I4" s="609"/>
      <c r="J4" s="266"/>
    </row>
    <row r="5" ht="9" customHeight="1">
      <c r="B5" s="149"/>
    </row>
    <row r="6" spans="1:18" ht="9" customHeight="1">
      <c r="A6" s="40" t="s">
        <v>59</v>
      </c>
      <c r="B6" s="223">
        <v>10862697.530000001</v>
      </c>
      <c r="C6" s="223">
        <v>803527.47</v>
      </c>
      <c r="D6" s="223">
        <v>367535.54</v>
      </c>
      <c r="E6" s="223">
        <v>410882.97</v>
      </c>
      <c r="F6" s="223">
        <v>10985.04</v>
      </c>
      <c r="G6" s="223">
        <v>1024.13</v>
      </c>
      <c r="H6" s="223">
        <v>49097.75</v>
      </c>
      <c r="I6" s="223">
        <v>4141.99</v>
      </c>
      <c r="J6" s="223"/>
      <c r="K6" s="223"/>
      <c r="L6" s="223"/>
      <c r="M6" s="223"/>
      <c r="N6" s="223"/>
      <c r="O6" s="223"/>
      <c r="P6" s="223"/>
      <c r="Q6" s="223"/>
      <c r="R6" s="223"/>
    </row>
    <row r="7" spans="1:17" ht="9" customHeight="1">
      <c r="A7" s="40" t="s">
        <v>60</v>
      </c>
      <c r="B7" s="223">
        <v>204233.11</v>
      </c>
      <c r="C7" s="223">
        <v>0</v>
      </c>
      <c r="D7" s="223">
        <v>0</v>
      </c>
      <c r="E7" s="223">
        <v>4284.01</v>
      </c>
      <c r="F7" s="223">
        <v>0</v>
      </c>
      <c r="G7" s="223">
        <v>0</v>
      </c>
      <c r="H7" s="223">
        <v>506.28</v>
      </c>
      <c r="I7" s="223">
        <v>45597.98</v>
      </c>
      <c r="J7" s="222"/>
      <c r="K7" s="223"/>
      <c r="L7" s="223"/>
      <c r="M7" s="223"/>
      <c r="N7" s="223"/>
      <c r="O7" s="223"/>
      <c r="P7" s="223"/>
      <c r="Q7" s="223"/>
    </row>
    <row r="8" spans="1:17" ht="9" customHeight="1">
      <c r="A8" s="40" t="s">
        <v>61</v>
      </c>
      <c r="B8" s="223">
        <v>32533298.68</v>
      </c>
      <c r="C8" s="223">
        <v>1648076.88</v>
      </c>
      <c r="D8" s="223">
        <v>566087.27</v>
      </c>
      <c r="E8" s="223">
        <v>19202325.990000002</v>
      </c>
      <c r="F8" s="223">
        <v>552730.31</v>
      </c>
      <c r="G8" s="223">
        <v>241666.78</v>
      </c>
      <c r="H8" s="223">
        <v>49867.12</v>
      </c>
      <c r="I8" s="223">
        <v>85447.18</v>
      </c>
      <c r="K8" s="223"/>
      <c r="L8" s="223"/>
      <c r="M8" s="223"/>
      <c r="N8" s="223"/>
      <c r="O8" s="223"/>
      <c r="P8" s="223"/>
      <c r="Q8" s="223"/>
    </row>
    <row r="9" spans="1:17" ht="9" customHeight="1">
      <c r="A9" s="40" t="s">
        <v>62</v>
      </c>
      <c r="B9" s="223">
        <v>541051.23</v>
      </c>
      <c r="C9" s="223">
        <v>66099.15</v>
      </c>
      <c r="D9" s="223">
        <v>224366.53</v>
      </c>
      <c r="E9" s="223">
        <v>64094.9</v>
      </c>
      <c r="F9" s="223">
        <v>102022.97</v>
      </c>
      <c r="G9" s="223">
        <v>0</v>
      </c>
      <c r="H9" s="223">
        <v>1205.93</v>
      </c>
      <c r="I9" s="223">
        <v>826549.18</v>
      </c>
      <c r="K9" s="223"/>
      <c r="L9" s="223"/>
      <c r="M9" s="223"/>
      <c r="N9" s="223"/>
      <c r="O9" s="223"/>
      <c r="P9" s="223"/>
      <c r="Q9" s="223"/>
    </row>
    <row r="10" spans="1:17" ht="9" customHeight="1">
      <c r="A10" s="40" t="s">
        <v>65</v>
      </c>
      <c r="B10" s="223">
        <v>11530281.9</v>
      </c>
      <c r="C10" s="223">
        <v>1217891.05</v>
      </c>
      <c r="D10" s="223">
        <v>465620.24</v>
      </c>
      <c r="E10" s="223">
        <v>418670.81</v>
      </c>
      <c r="F10" s="223">
        <v>85293.72</v>
      </c>
      <c r="G10" s="223">
        <v>78188.64</v>
      </c>
      <c r="H10" s="223">
        <v>85509.48</v>
      </c>
      <c r="I10" s="223">
        <v>453133.78</v>
      </c>
      <c r="K10" s="223"/>
      <c r="L10" s="223"/>
      <c r="M10" s="223"/>
      <c r="N10" s="223"/>
      <c r="O10" s="223"/>
      <c r="P10" s="223"/>
      <c r="Q10" s="223"/>
    </row>
    <row r="11" spans="1:17" ht="9" customHeight="1">
      <c r="A11" s="40" t="s">
        <v>66</v>
      </c>
      <c r="B11" s="223">
        <v>6936385.76</v>
      </c>
      <c r="C11" s="223">
        <v>1817599.16</v>
      </c>
      <c r="D11" s="223">
        <v>47796.76</v>
      </c>
      <c r="E11" s="223">
        <v>63127.56</v>
      </c>
      <c r="F11" s="223">
        <v>7119.35</v>
      </c>
      <c r="G11" s="223">
        <v>0</v>
      </c>
      <c r="H11" s="223">
        <v>19325.83</v>
      </c>
      <c r="I11" s="223">
        <v>5444.82</v>
      </c>
      <c r="K11" s="223"/>
      <c r="L11" s="223"/>
      <c r="M11" s="223"/>
      <c r="N11" s="223"/>
      <c r="O11" s="223"/>
      <c r="P11" s="223"/>
      <c r="Q11" s="223"/>
    </row>
    <row r="12" spans="1:17" ht="9" customHeight="1">
      <c r="A12" s="40" t="s">
        <v>67</v>
      </c>
      <c r="B12" s="223">
        <v>5831231.529999998</v>
      </c>
      <c r="C12" s="223">
        <v>46909.14</v>
      </c>
      <c r="D12" s="223">
        <v>46560.74</v>
      </c>
      <c r="E12" s="223">
        <v>329697.66</v>
      </c>
      <c r="F12" s="223">
        <v>29344.55</v>
      </c>
      <c r="G12" s="223">
        <v>0</v>
      </c>
      <c r="H12" s="223">
        <v>9830.92</v>
      </c>
      <c r="I12" s="223">
        <v>0</v>
      </c>
      <c r="K12" s="223"/>
      <c r="L12" s="223"/>
      <c r="M12" s="223"/>
      <c r="N12" s="223"/>
      <c r="O12" s="223"/>
      <c r="P12" s="223"/>
      <c r="Q12" s="223"/>
    </row>
    <row r="13" spans="1:17" ht="9" customHeight="1">
      <c r="A13" s="40" t="s">
        <v>68</v>
      </c>
      <c r="B13" s="223">
        <v>20249020.04</v>
      </c>
      <c r="C13" s="223">
        <v>10364474.98</v>
      </c>
      <c r="D13" s="223">
        <v>650683.7</v>
      </c>
      <c r="E13" s="223">
        <v>13985597.190000001</v>
      </c>
      <c r="F13" s="223">
        <v>345567.53</v>
      </c>
      <c r="G13" s="223">
        <v>6901.74</v>
      </c>
      <c r="H13" s="223">
        <v>63412.07</v>
      </c>
      <c r="I13" s="223">
        <v>0</v>
      </c>
      <c r="K13" s="223"/>
      <c r="L13" s="223"/>
      <c r="M13" s="223"/>
      <c r="N13" s="223"/>
      <c r="O13" s="223"/>
      <c r="P13" s="223"/>
      <c r="Q13" s="223"/>
    </row>
    <row r="14" spans="1:17" ht="9" customHeight="1">
      <c r="A14" s="40" t="s">
        <v>69</v>
      </c>
      <c r="B14" s="223">
        <v>36854070.81</v>
      </c>
      <c r="C14" s="223">
        <v>1431333.81</v>
      </c>
      <c r="D14" s="223">
        <v>147893.41</v>
      </c>
      <c r="E14" s="223">
        <v>3176648.52</v>
      </c>
      <c r="F14" s="223">
        <v>800292.58</v>
      </c>
      <c r="G14" s="223">
        <v>766.94</v>
      </c>
      <c r="H14" s="223">
        <v>75888.64</v>
      </c>
      <c r="I14" s="223">
        <v>0</v>
      </c>
      <c r="K14" s="223"/>
      <c r="L14" s="223"/>
      <c r="M14" s="223"/>
      <c r="N14" s="223"/>
      <c r="O14" s="223"/>
      <c r="P14" s="223"/>
      <c r="Q14" s="223"/>
    </row>
    <row r="15" spans="1:17" ht="9" customHeight="1">
      <c r="A15" s="40" t="s">
        <v>70</v>
      </c>
      <c r="B15" s="223">
        <v>7078256.52</v>
      </c>
      <c r="C15" s="223">
        <v>72364.62</v>
      </c>
      <c r="D15" s="223">
        <v>56864.49</v>
      </c>
      <c r="E15" s="223">
        <v>324103.76</v>
      </c>
      <c r="F15" s="223">
        <v>0</v>
      </c>
      <c r="G15" s="223">
        <v>0</v>
      </c>
      <c r="H15" s="223">
        <v>2411.85</v>
      </c>
      <c r="I15" s="223">
        <v>0</v>
      </c>
      <c r="K15" s="223"/>
      <c r="L15" s="223"/>
      <c r="M15" s="223"/>
      <c r="N15" s="223"/>
      <c r="O15" s="223"/>
      <c r="P15" s="223"/>
      <c r="Q15" s="223"/>
    </row>
    <row r="16" spans="1:17" ht="9" customHeight="1">
      <c r="A16" s="40" t="s">
        <v>71</v>
      </c>
      <c r="B16" s="223">
        <v>4541610.7</v>
      </c>
      <c r="C16" s="223">
        <v>3170278.92</v>
      </c>
      <c r="D16" s="223">
        <v>389932.1</v>
      </c>
      <c r="E16" s="223">
        <v>71034.47</v>
      </c>
      <c r="F16" s="223">
        <v>27441.43</v>
      </c>
      <c r="G16" s="223">
        <v>12276.18</v>
      </c>
      <c r="H16" s="223">
        <v>1285.98</v>
      </c>
      <c r="I16" s="223">
        <v>0</v>
      </c>
      <c r="K16" s="223"/>
      <c r="L16" s="223"/>
      <c r="M16" s="223"/>
      <c r="N16" s="223"/>
      <c r="O16" s="223"/>
      <c r="P16" s="223"/>
      <c r="Q16" s="223"/>
    </row>
    <row r="17" spans="1:17" ht="9" customHeight="1">
      <c r="A17" s="40" t="s">
        <v>72</v>
      </c>
      <c r="B17" s="223">
        <v>74916525.47</v>
      </c>
      <c r="C17" s="223">
        <v>413088.89</v>
      </c>
      <c r="D17" s="223">
        <v>57332.21</v>
      </c>
      <c r="E17" s="223">
        <v>174647.33</v>
      </c>
      <c r="F17" s="223">
        <v>263614.35</v>
      </c>
      <c r="G17" s="223">
        <v>342886.07</v>
      </c>
      <c r="H17" s="223">
        <v>47388.6</v>
      </c>
      <c r="I17" s="223">
        <v>0</v>
      </c>
      <c r="K17" s="223"/>
      <c r="L17" s="223"/>
      <c r="M17" s="223"/>
      <c r="N17" s="223"/>
      <c r="O17" s="223"/>
      <c r="P17" s="223"/>
      <c r="Q17" s="223"/>
    </row>
    <row r="18" spans="1:17" ht="9" customHeight="1">
      <c r="A18" s="40" t="s">
        <v>73</v>
      </c>
      <c r="B18" s="223">
        <v>3289021.55</v>
      </c>
      <c r="C18" s="223">
        <v>727337.88</v>
      </c>
      <c r="D18" s="223">
        <v>33883.26</v>
      </c>
      <c r="E18" s="223">
        <v>10784.67</v>
      </c>
      <c r="F18" s="223">
        <v>14190.17</v>
      </c>
      <c r="G18" s="223">
        <v>0</v>
      </c>
      <c r="H18" s="223">
        <v>3656.03</v>
      </c>
      <c r="I18" s="223">
        <v>0</v>
      </c>
      <c r="K18" s="223"/>
      <c r="L18" s="223"/>
      <c r="M18" s="223"/>
      <c r="N18" s="223"/>
      <c r="O18" s="223"/>
      <c r="P18" s="223"/>
      <c r="Q18" s="223"/>
    </row>
    <row r="19" spans="1:17" ht="9" customHeight="1">
      <c r="A19" s="40" t="s">
        <v>74</v>
      </c>
      <c r="B19" s="223">
        <v>710498.27</v>
      </c>
      <c r="C19" s="223">
        <v>1043</v>
      </c>
      <c r="D19" s="223">
        <v>88</v>
      </c>
      <c r="E19" s="223">
        <v>0</v>
      </c>
      <c r="F19" s="223">
        <v>0</v>
      </c>
      <c r="G19" s="223">
        <v>0</v>
      </c>
      <c r="H19" s="223">
        <v>0</v>
      </c>
      <c r="I19" s="223">
        <v>0</v>
      </c>
      <c r="K19" s="223"/>
      <c r="L19" s="223"/>
      <c r="M19" s="223"/>
      <c r="N19" s="223"/>
      <c r="O19" s="223"/>
      <c r="P19" s="223"/>
      <c r="Q19" s="223"/>
    </row>
    <row r="20" spans="1:17" ht="9" customHeight="1">
      <c r="A20" s="40" t="s">
        <v>75</v>
      </c>
      <c r="B20" s="223">
        <v>8547319.940000001</v>
      </c>
      <c r="C20" s="223">
        <v>945411.23</v>
      </c>
      <c r="D20" s="223">
        <v>20762.08</v>
      </c>
      <c r="E20" s="223">
        <v>55163.72</v>
      </c>
      <c r="F20" s="223">
        <v>73070.8</v>
      </c>
      <c r="G20" s="223">
        <v>0</v>
      </c>
      <c r="H20" s="223">
        <v>196.25</v>
      </c>
      <c r="I20" s="223">
        <v>0</v>
      </c>
      <c r="K20" s="223"/>
      <c r="L20" s="223"/>
      <c r="M20" s="223"/>
      <c r="N20" s="223"/>
      <c r="O20" s="223"/>
      <c r="P20" s="223"/>
      <c r="Q20" s="223"/>
    </row>
    <row r="21" spans="1:17" ht="9" customHeight="1">
      <c r="A21" s="40" t="s">
        <v>76</v>
      </c>
      <c r="B21" s="223">
        <v>9631505.620000001</v>
      </c>
      <c r="C21" s="223">
        <v>121223.92</v>
      </c>
      <c r="D21" s="223">
        <v>198939.29</v>
      </c>
      <c r="E21" s="223">
        <v>29783.41</v>
      </c>
      <c r="F21" s="223">
        <v>21051.63</v>
      </c>
      <c r="G21" s="223">
        <v>0</v>
      </c>
      <c r="H21" s="223">
        <v>1852.25</v>
      </c>
      <c r="I21" s="223">
        <v>1461.49</v>
      </c>
      <c r="K21" s="223"/>
      <c r="L21" s="223"/>
      <c r="M21" s="223"/>
      <c r="N21" s="223"/>
      <c r="O21" s="223"/>
      <c r="P21" s="223"/>
      <c r="Q21" s="223"/>
    </row>
    <row r="22" spans="1:17" ht="9" customHeight="1">
      <c r="A22" s="40" t="s">
        <v>77</v>
      </c>
      <c r="B22" s="223">
        <v>525101.35</v>
      </c>
      <c r="C22" s="223">
        <v>101938.36</v>
      </c>
      <c r="D22" s="223">
        <v>16395.97</v>
      </c>
      <c r="E22" s="223">
        <v>0</v>
      </c>
      <c r="F22" s="223">
        <v>0</v>
      </c>
      <c r="G22" s="223">
        <v>0</v>
      </c>
      <c r="H22" s="223">
        <v>0</v>
      </c>
      <c r="I22" s="223">
        <v>0</v>
      </c>
      <c r="K22" s="223"/>
      <c r="L22" s="223"/>
      <c r="M22" s="223"/>
      <c r="N22" s="223"/>
      <c r="O22" s="223"/>
      <c r="P22" s="223"/>
      <c r="Q22" s="223"/>
    </row>
    <row r="23" spans="1:17" ht="9" customHeight="1">
      <c r="A23" s="40" t="s">
        <v>78</v>
      </c>
      <c r="B23" s="223">
        <v>5978568.2299999995</v>
      </c>
      <c r="C23" s="223">
        <v>206479.4</v>
      </c>
      <c r="D23" s="223">
        <v>305736.32</v>
      </c>
      <c r="E23" s="223">
        <v>15067.2</v>
      </c>
      <c r="F23" s="223">
        <v>0</v>
      </c>
      <c r="G23" s="223">
        <v>0</v>
      </c>
      <c r="H23" s="223">
        <v>0</v>
      </c>
      <c r="I23" s="223">
        <v>0</v>
      </c>
      <c r="K23" s="223"/>
      <c r="L23" s="223"/>
      <c r="M23" s="223"/>
      <c r="N23" s="223"/>
      <c r="O23" s="223"/>
      <c r="P23" s="223"/>
      <c r="Q23" s="223"/>
    </row>
    <row r="24" spans="1:17" ht="9" customHeight="1">
      <c r="A24" s="40" t="s">
        <v>79</v>
      </c>
      <c r="B24" s="223">
        <v>8419185.29</v>
      </c>
      <c r="C24" s="223">
        <v>629806.19</v>
      </c>
      <c r="D24" s="223">
        <v>36651.79</v>
      </c>
      <c r="E24" s="223">
        <v>15075.37</v>
      </c>
      <c r="F24" s="223">
        <v>0</v>
      </c>
      <c r="G24" s="223">
        <v>13556.99</v>
      </c>
      <c r="H24" s="223">
        <v>1988.06</v>
      </c>
      <c r="I24" s="223">
        <v>0</v>
      </c>
      <c r="K24" s="223"/>
      <c r="L24" s="223"/>
      <c r="M24" s="223"/>
      <c r="N24" s="223"/>
      <c r="O24" s="223"/>
      <c r="P24" s="223"/>
      <c r="Q24" s="223"/>
    </row>
    <row r="25" spans="1:17" ht="9" customHeight="1">
      <c r="A25" s="40" t="s">
        <v>80</v>
      </c>
      <c r="B25" s="223">
        <v>2228912.78</v>
      </c>
      <c r="C25" s="223">
        <v>88318.22</v>
      </c>
      <c r="D25" s="223">
        <v>84941.85</v>
      </c>
      <c r="E25" s="223">
        <v>61532.98</v>
      </c>
      <c r="F25" s="223">
        <v>73805.3</v>
      </c>
      <c r="G25" s="223">
        <v>12153.78</v>
      </c>
      <c r="H25" s="223">
        <v>8302.45</v>
      </c>
      <c r="I25" s="223">
        <v>0</v>
      </c>
      <c r="K25" s="223"/>
      <c r="L25" s="223"/>
      <c r="M25" s="223"/>
      <c r="N25" s="223"/>
      <c r="O25" s="223"/>
      <c r="P25" s="223"/>
      <c r="Q25" s="223"/>
    </row>
    <row r="26" spans="1:17" s="145" customFormat="1" ht="9" customHeight="1">
      <c r="A26" s="160" t="s">
        <v>57</v>
      </c>
      <c r="B26" s="426">
        <v>251408776.31</v>
      </c>
      <c r="C26" s="426">
        <v>23873202.27</v>
      </c>
      <c r="D26" s="426">
        <v>3718071.35</v>
      </c>
      <c r="E26" s="426">
        <v>38412522.519999996</v>
      </c>
      <c r="F26" s="426">
        <v>2406529.73</v>
      </c>
      <c r="G26" s="426">
        <v>709421.25</v>
      </c>
      <c r="H26" s="426">
        <v>421725.49</v>
      </c>
      <c r="I26" s="426">
        <v>1421776.42</v>
      </c>
      <c r="J26" s="286"/>
      <c r="K26" s="426"/>
      <c r="L26" s="426"/>
      <c r="M26" s="426"/>
      <c r="N26" s="426"/>
      <c r="O26" s="426"/>
      <c r="P26" s="426"/>
      <c r="Q26" s="426"/>
    </row>
    <row r="27" spans="1:17" s="145" customFormat="1" ht="9" customHeight="1">
      <c r="A27" s="160" t="s">
        <v>251</v>
      </c>
      <c r="B27" s="426">
        <v>88688199.78</v>
      </c>
      <c r="C27" s="426">
        <v>15964577.83</v>
      </c>
      <c r="D27" s="426">
        <v>2368650.78</v>
      </c>
      <c r="E27" s="426">
        <v>34478681.09</v>
      </c>
      <c r="F27" s="426">
        <v>1133063.47</v>
      </c>
      <c r="G27" s="426">
        <v>327781.29</v>
      </c>
      <c r="H27" s="426">
        <v>278755.38</v>
      </c>
      <c r="I27" s="426">
        <v>1420314.93</v>
      </c>
      <c r="J27" s="286"/>
      <c r="K27" s="426"/>
      <c r="L27" s="426"/>
      <c r="M27" s="426"/>
      <c r="N27" s="426"/>
      <c r="O27" s="426"/>
      <c r="P27" s="426"/>
      <c r="Q27" s="426"/>
    </row>
    <row r="28" spans="1:17" s="145" customFormat="1" ht="9" customHeight="1">
      <c r="A28" s="160" t="s">
        <v>252</v>
      </c>
      <c r="B28" s="426">
        <v>123390463.5</v>
      </c>
      <c r="C28" s="426">
        <v>5087066.24</v>
      </c>
      <c r="D28" s="426">
        <v>652022.21</v>
      </c>
      <c r="E28" s="426">
        <v>3746434.08</v>
      </c>
      <c r="F28" s="426">
        <v>1091348.36</v>
      </c>
      <c r="G28" s="426">
        <v>355929.19</v>
      </c>
      <c r="H28" s="426">
        <v>126975.07</v>
      </c>
      <c r="I28" s="426">
        <v>0</v>
      </c>
      <c r="J28" s="286"/>
      <c r="K28" s="426"/>
      <c r="L28" s="426"/>
      <c r="M28" s="426"/>
      <c r="N28" s="426"/>
      <c r="O28" s="426"/>
      <c r="P28" s="426"/>
      <c r="Q28" s="426"/>
    </row>
    <row r="29" spans="1:17" s="145" customFormat="1" ht="9" customHeight="1">
      <c r="A29" s="160" t="s">
        <v>253</v>
      </c>
      <c r="B29" s="426">
        <v>39330113.03</v>
      </c>
      <c r="C29" s="426">
        <v>2821558.2</v>
      </c>
      <c r="D29" s="426">
        <v>697398.36</v>
      </c>
      <c r="E29" s="426">
        <v>187407.35</v>
      </c>
      <c r="F29" s="426">
        <v>182117.9</v>
      </c>
      <c r="G29" s="426">
        <v>25710.77</v>
      </c>
      <c r="H29" s="426">
        <v>15995.04</v>
      </c>
      <c r="I29" s="426">
        <v>1461.49</v>
      </c>
      <c r="J29" s="286"/>
      <c r="K29" s="426"/>
      <c r="L29" s="426"/>
      <c r="M29" s="426"/>
      <c r="N29" s="426"/>
      <c r="O29" s="426"/>
      <c r="P29" s="426"/>
      <c r="Q29" s="426"/>
    </row>
    <row r="30" spans="1:9" s="145" customFormat="1" ht="9" customHeight="1">
      <c r="A30" s="160"/>
      <c r="B30" s="234"/>
      <c r="C30" s="234"/>
      <c r="D30" s="234"/>
      <c r="E30" s="234"/>
      <c r="F30" s="234"/>
      <c r="G30" s="234"/>
      <c r="H30" s="234"/>
      <c r="I30" s="234"/>
    </row>
    <row r="31" spans="1:17" ht="12" customHeight="1">
      <c r="A31" s="632" t="s">
        <v>58</v>
      </c>
      <c r="B31" s="633" t="s">
        <v>463</v>
      </c>
      <c r="C31" s="635" t="s">
        <v>130</v>
      </c>
      <c r="D31" s="633" t="s">
        <v>464</v>
      </c>
      <c r="E31" s="633" t="s">
        <v>465</v>
      </c>
      <c r="F31" s="635" t="s">
        <v>270</v>
      </c>
      <c r="G31" s="635" t="s">
        <v>271</v>
      </c>
      <c r="H31" s="635" t="s">
        <v>466</v>
      </c>
      <c r="I31" s="633" t="s">
        <v>455</v>
      </c>
      <c r="J31" s="228"/>
      <c r="K31" s="228"/>
      <c r="L31" s="228"/>
      <c r="M31" s="228"/>
      <c r="N31" s="228"/>
      <c r="O31" s="228"/>
      <c r="P31" s="228"/>
      <c r="Q31" s="228"/>
    </row>
    <row r="32" spans="1:17" ht="12" customHeight="1">
      <c r="A32" s="605"/>
      <c r="B32" s="634"/>
      <c r="C32" s="609"/>
      <c r="D32" s="634"/>
      <c r="E32" s="634" t="s">
        <v>2</v>
      </c>
      <c r="F32" s="609"/>
      <c r="G32" s="609"/>
      <c r="H32" s="609"/>
      <c r="I32" s="634"/>
      <c r="J32" s="228"/>
      <c r="K32" s="228"/>
      <c r="L32" s="228"/>
      <c r="M32" s="228"/>
      <c r="N32" s="228"/>
      <c r="O32" s="228"/>
      <c r="P32" s="228"/>
      <c r="Q32" s="228"/>
    </row>
    <row r="33" spans="1:9" ht="9" customHeight="1">
      <c r="A33" s="217"/>
      <c r="B33" s="149"/>
      <c r="H33" s="175"/>
      <c r="I33" s="175"/>
    </row>
    <row r="34" spans="1:25" ht="9" customHeight="1">
      <c r="A34" s="40" t="s">
        <v>59</v>
      </c>
      <c r="B34" s="222">
        <v>6964.42</v>
      </c>
      <c r="C34" s="222">
        <v>2915.4</v>
      </c>
      <c r="D34" s="222">
        <v>4113.58</v>
      </c>
      <c r="E34" s="223">
        <v>0</v>
      </c>
      <c r="F34" s="223">
        <v>0</v>
      </c>
      <c r="G34" s="223">
        <v>0</v>
      </c>
      <c r="H34" s="222">
        <v>420177.09</v>
      </c>
      <c r="I34" s="222">
        <v>12944062.91</v>
      </c>
      <c r="J34" s="223"/>
      <c r="K34" s="223"/>
      <c r="L34" s="223"/>
      <c r="M34" s="223"/>
      <c r="N34" s="223"/>
      <c r="O34" s="223"/>
      <c r="P34" s="223"/>
      <c r="Q34" s="223"/>
      <c r="R34" s="222"/>
      <c r="S34" s="222"/>
      <c r="T34" s="222"/>
      <c r="U34" s="222"/>
      <c r="V34" s="222"/>
      <c r="W34" s="222"/>
      <c r="X34" s="222"/>
      <c r="Y34" s="223"/>
    </row>
    <row r="35" spans="1:17" ht="9" customHeight="1">
      <c r="A35" s="40" t="s">
        <v>60</v>
      </c>
      <c r="B35" s="223">
        <v>0</v>
      </c>
      <c r="C35" s="223">
        <v>0</v>
      </c>
      <c r="D35" s="223">
        <v>0</v>
      </c>
      <c r="E35" s="223">
        <v>0</v>
      </c>
      <c r="F35" s="223">
        <v>0</v>
      </c>
      <c r="G35" s="223">
        <v>0</v>
      </c>
      <c r="H35" s="222">
        <v>11196.78</v>
      </c>
      <c r="I35" s="222">
        <v>265818.16</v>
      </c>
      <c r="J35" s="222"/>
      <c r="K35" s="222"/>
      <c r="L35" s="222"/>
      <c r="M35" s="222"/>
      <c r="N35" s="222"/>
      <c r="O35" s="222"/>
      <c r="P35" s="222"/>
      <c r="Q35" s="222"/>
    </row>
    <row r="36" spans="1:17" ht="9" customHeight="1">
      <c r="A36" s="40" t="s">
        <v>61</v>
      </c>
      <c r="B36" s="222">
        <v>11775.22</v>
      </c>
      <c r="C36" s="222">
        <v>16691.89</v>
      </c>
      <c r="D36" s="222">
        <v>91457.64</v>
      </c>
      <c r="E36" s="222">
        <v>1512.69</v>
      </c>
      <c r="F36" s="222">
        <v>165972.52</v>
      </c>
      <c r="G36" s="223">
        <v>0</v>
      </c>
      <c r="H36" s="222">
        <v>577234.36</v>
      </c>
      <c r="I36" s="222">
        <v>55744144.53000001</v>
      </c>
      <c r="J36" s="222"/>
      <c r="K36" s="222"/>
      <c r="L36" s="222"/>
      <c r="M36" s="222"/>
      <c r="N36" s="222"/>
      <c r="O36" s="222"/>
      <c r="P36" s="222"/>
      <c r="Q36" s="222"/>
    </row>
    <row r="37" spans="1:17" ht="9" customHeight="1">
      <c r="A37" s="40" t="s">
        <v>62</v>
      </c>
      <c r="B37" s="222">
        <v>25440.66</v>
      </c>
      <c r="C37" s="222">
        <v>9977.94</v>
      </c>
      <c r="D37" s="223">
        <v>0</v>
      </c>
      <c r="E37" s="223">
        <v>0</v>
      </c>
      <c r="F37" s="223">
        <v>0</v>
      </c>
      <c r="G37" s="223">
        <v>0</v>
      </c>
      <c r="H37" s="222">
        <v>281144.45</v>
      </c>
      <c r="I37" s="222">
        <v>2141952.94</v>
      </c>
      <c r="J37" s="222"/>
      <c r="K37" s="222"/>
      <c r="L37" s="222"/>
      <c r="M37" s="222"/>
      <c r="N37" s="222"/>
      <c r="O37" s="222"/>
      <c r="P37" s="222"/>
      <c r="Q37" s="222"/>
    </row>
    <row r="38" spans="1:17" ht="9" customHeight="1">
      <c r="A38" s="40" t="s">
        <v>65</v>
      </c>
      <c r="B38" s="222">
        <v>41974.53</v>
      </c>
      <c r="C38" s="222">
        <v>41006.68</v>
      </c>
      <c r="D38" s="222">
        <v>378047.33</v>
      </c>
      <c r="E38" s="223">
        <v>0</v>
      </c>
      <c r="F38" s="222">
        <v>78366.13</v>
      </c>
      <c r="G38" s="223">
        <v>0</v>
      </c>
      <c r="H38" s="222">
        <v>299036.59</v>
      </c>
      <c r="I38" s="222">
        <v>15173020.880000003</v>
      </c>
      <c r="J38" s="222"/>
      <c r="K38" s="222"/>
      <c r="L38" s="222"/>
      <c r="M38" s="222"/>
      <c r="N38" s="222"/>
      <c r="O38" s="222"/>
      <c r="P38" s="222"/>
      <c r="Q38" s="222"/>
    </row>
    <row r="39" spans="1:17" ht="9" customHeight="1">
      <c r="A39" s="40" t="s">
        <v>66</v>
      </c>
      <c r="B39" s="222">
        <v>2127.8</v>
      </c>
      <c r="C39" s="223">
        <v>0</v>
      </c>
      <c r="D39" s="223">
        <v>0</v>
      </c>
      <c r="E39" s="223">
        <v>0</v>
      </c>
      <c r="F39" s="223">
        <v>0</v>
      </c>
      <c r="G39" s="223">
        <v>0</v>
      </c>
      <c r="H39" s="222">
        <v>83811.43</v>
      </c>
      <c r="I39" s="222">
        <v>8982738.47</v>
      </c>
      <c r="J39" s="222"/>
      <c r="K39" s="222"/>
      <c r="L39" s="222"/>
      <c r="M39" s="222"/>
      <c r="N39" s="222"/>
      <c r="O39" s="222"/>
      <c r="P39" s="222"/>
      <c r="Q39" s="222"/>
    </row>
    <row r="40" spans="1:17" ht="9" customHeight="1">
      <c r="A40" s="40" t="s">
        <v>67</v>
      </c>
      <c r="B40" s="223">
        <v>0</v>
      </c>
      <c r="C40" s="222">
        <v>1758.54</v>
      </c>
      <c r="D40" s="222">
        <v>257977.97</v>
      </c>
      <c r="E40" s="222">
        <v>1040.66</v>
      </c>
      <c r="F40" s="223">
        <v>0</v>
      </c>
      <c r="G40" s="222">
        <v>124951.46</v>
      </c>
      <c r="H40" s="222">
        <v>102408.54</v>
      </c>
      <c r="I40" s="222">
        <v>6781711.709999999</v>
      </c>
      <c r="J40" s="222"/>
      <c r="K40" s="222"/>
      <c r="L40" s="222"/>
      <c r="M40" s="222"/>
      <c r="N40" s="222"/>
      <c r="O40" s="222"/>
      <c r="P40" s="222"/>
      <c r="Q40" s="222"/>
    </row>
    <row r="41" spans="1:17" ht="9" customHeight="1">
      <c r="A41" s="40" t="s">
        <v>68</v>
      </c>
      <c r="B41" s="222">
        <v>36792.39</v>
      </c>
      <c r="C41" s="222">
        <v>826.33</v>
      </c>
      <c r="D41" s="222">
        <v>72847.22</v>
      </c>
      <c r="E41" s="222">
        <v>102335.93</v>
      </c>
      <c r="F41" s="222">
        <v>28629.79</v>
      </c>
      <c r="G41" s="222">
        <v>0</v>
      </c>
      <c r="H41" s="222">
        <v>585430.18</v>
      </c>
      <c r="I41" s="222">
        <v>46492519.089999996</v>
      </c>
      <c r="J41" s="222"/>
      <c r="K41" s="222"/>
      <c r="L41" s="222"/>
      <c r="M41" s="222"/>
      <c r="N41" s="222"/>
      <c r="O41" s="222"/>
      <c r="P41" s="222"/>
      <c r="Q41" s="222"/>
    </row>
    <row r="42" spans="1:17" ht="9" customHeight="1">
      <c r="A42" s="40" t="s">
        <v>69</v>
      </c>
      <c r="B42" s="222">
        <v>14856.39</v>
      </c>
      <c r="C42" s="222">
        <v>44661.13</v>
      </c>
      <c r="D42" s="222">
        <v>8053.03</v>
      </c>
      <c r="E42" s="222">
        <v>31369.59</v>
      </c>
      <c r="F42" s="223">
        <v>0</v>
      </c>
      <c r="G42" s="222">
        <v>68636.72</v>
      </c>
      <c r="H42" s="222">
        <v>489469.06</v>
      </c>
      <c r="I42" s="222">
        <v>43143940.63000001</v>
      </c>
      <c r="J42" s="222"/>
      <c r="K42" s="222"/>
      <c r="L42" s="222"/>
      <c r="M42" s="222"/>
      <c r="N42" s="222"/>
      <c r="O42" s="222"/>
      <c r="P42" s="222"/>
      <c r="Q42" s="222"/>
    </row>
    <row r="43" spans="1:17" ht="9" customHeight="1">
      <c r="A43" s="40" t="s">
        <v>70</v>
      </c>
      <c r="B43" s="223">
        <v>0</v>
      </c>
      <c r="C43" s="223">
        <v>0</v>
      </c>
      <c r="D43" s="223">
        <v>0</v>
      </c>
      <c r="E43" s="223">
        <v>0</v>
      </c>
      <c r="F43" s="223">
        <v>0</v>
      </c>
      <c r="G43" s="223">
        <v>0</v>
      </c>
      <c r="H43" s="222">
        <v>74058.7</v>
      </c>
      <c r="I43" s="222">
        <v>7608059.9399999995</v>
      </c>
      <c r="J43" s="222"/>
      <c r="K43" s="222"/>
      <c r="L43" s="222"/>
      <c r="M43" s="222"/>
      <c r="N43" s="222"/>
      <c r="O43" s="222"/>
      <c r="P43" s="222"/>
      <c r="Q43" s="222"/>
    </row>
    <row r="44" spans="1:17" ht="9" customHeight="1">
      <c r="A44" s="40" t="s">
        <v>71</v>
      </c>
      <c r="B44" s="223">
        <v>0</v>
      </c>
      <c r="C44" s="223">
        <v>0</v>
      </c>
      <c r="D44" s="223">
        <v>0</v>
      </c>
      <c r="E44" s="223">
        <v>0</v>
      </c>
      <c r="F44" s="223">
        <v>0</v>
      </c>
      <c r="G44" s="223">
        <v>0</v>
      </c>
      <c r="H44" s="222">
        <v>54823.06</v>
      </c>
      <c r="I44" s="222">
        <v>8268682.839999999</v>
      </c>
      <c r="J44" s="222"/>
      <c r="K44" s="222"/>
      <c r="L44" s="222"/>
      <c r="M44" s="222"/>
      <c r="N44" s="222"/>
      <c r="O44" s="222"/>
      <c r="P44" s="222"/>
      <c r="Q44" s="222"/>
    </row>
    <row r="45" spans="1:17" ht="9" customHeight="1">
      <c r="A45" s="40" t="s">
        <v>72</v>
      </c>
      <c r="B45" s="223">
        <v>0</v>
      </c>
      <c r="C45" s="222">
        <v>735043.32</v>
      </c>
      <c r="D45" s="222">
        <v>1780276.16</v>
      </c>
      <c r="E45" s="222">
        <v>15085.71</v>
      </c>
      <c r="F45" s="222">
        <v>235186.72</v>
      </c>
      <c r="G45" s="222">
        <v>630.08</v>
      </c>
      <c r="H45" s="222">
        <v>324744.01</v>
      </c>
      <c r="I45" s="222">
        <v>79306448.91999996</v>
      </c>
      <c r="J45" s="222"/>
      <c r="K45" s="222"/>
      <c r="L45" s="222"/>
      <c r="M45" s="222"/>
      <c r="N45" s="222"/>
      <c r="O45" s="222"/>
      <c r="P45" s="222"/>
      <c r="Q45" s="222"/>
    </row>
    <row r="46" spans="1:17" ht="9" customHeight="1">
      <c r="A46" s="40" t="s">
        <v>73</v>
      </c>
      <c r="B46" s="223">
        <v>0</v>
      </c>
      <c r="C46" s="223">
        <v>0</v>
      </c>
      <c r="D46" s="222">
        <v>66222.42</v>
      </c>
      <c r="E46" s="223">
        <v>0</v>
      </c>
      <c r="F46" s="223">
        <v>0</v>
      </c>
      <c r="G46" s="222">
        <v>1543.95</v>
      </c>
      <c r="H46" s="222">
        <v>76290.42</v>
      </c>
      <c r="I46" s="222">
        <v>4222930.35</v>
      </c>
      <c r="J46" s="222"/>
      <c r="K46" s="222"/>
      <c r="L46" s="222"/>
      <c r="M46" s="222"/>
      <c r="N46" s="222"/>
      <c r="O46" s="222"/>
      <c r="P46" s="222"/>
      <c r="Q46" s="222"/>
    </row>
    <row r="47" spans="1:17" ht="9" customHeight="1">
      <c r="A47" s="40" t="s">
        <v>74</v>
      </c>
      <c r="B47" s="223">
        <v>0</v>
      </c>
      <c r="C47" s="223">
        <v>0</v>
      </c>
      <c r="D47" s="223">
        <v>0</v>
      </c>
      <c r="E47" s="223">
        <v>0</v>
      </c>
      <c r="F47" s="223">
        <v>0</v>
      </c>
      <c r="G47" s="223">
        <v>0</v>
      </c>
      <c r="H47" s="223">
        <v>0</v>
      </c>
      <c r="I47" s="222">
        <v>711629.07</v>
      </c>
      <c r="J47" s="222"/>
      <c r="K47" s="222"/>
      <c r="L47" s="222"/>
      <c r="M47" s="222"/>
      <c r="N47" s="222"/>
      <c r="O47" s="222"/>
      <c r="P47" s="222"/>
      <c r="Q47" s="222"/>
    </row>
    <row r="48" spans="1:17" ht="9" customHeight="1">
      <c r="A48" s="40" t="s">
        <v>75</v>
      </c>
      <c r="B48" s="223">
        <v>0</v>
      </c>
      <c r="C48" s="223">
        <v>0</v>
      </c>
      <c r="D48" s="222">
        <v>2344.44</v>
      </c>
      <c r="E48" s="223">
        <v>0</v>
      </c>
      <c r="F48" s="223">
        <v>0</v>
      </c>
      <c r="G48" s="222">
        <v>25827.13</v>
      </c>
      <c r="H48" s="222">
        <v>338833.4</v>
      </c>
      <c r="I48" s="222">
        <v>10008980.640000004</v>
      </c>
      <c r="J48" s="222"/>
      <c r="K48" s="222"/>
      <c r="L48" s="222"/>
      <c r="M48" s="222"/>
      <c r="N48" s="222"/>
      <c r="O48" s="222"/>
      <c r="P48" s="222"/>
      <c r="Q48" s="222"/>
    </row>
    <row r="49" spans="1:17" ht="9" customHeight="1">
      <c r="A49" s="40" t="s">
        <v>76</v>
      </c>
      <c r="B49" s="223">
        <v>0</v>
      </c>
      <c r="C49" s="222">
        <v>808.26</v>
      </c>
      <c r="D49" s="223">
        <v>0</v>
      </c>
      <c r="E49" s="222">
        <v>1203.34</v>
      </c>
      <c r="F49" s="223">
        <v>0</v>
      </c>
      <c r="G49" s="223">
        <v>0</v>
      </c>
      <c r="H49" s="222">
        <v>115258.8</v>
      </c>
      <c r="I49" s="222">
        <v>10123088.010000002</v>
      </c>
      <c r="J49" s="222"/>
      <c r="K49" s="222"/>
      <c r="L49" s="222"/>
      <c r="M49" s="222"/>
      <c r="N49" s="222"/>
      <c r="O49" s="222"/>
      <c r="P49" s="222"/>
      <c r="Q49" s="222"/>
    </row>
    <row r="50" spans="1:17" ht="9" customHeight="1">
      <c r="A50" s="40" t="s">
        <v>77</v>
      </c>
      <c r="B50" s="223">
        <v>0</v>
      </c>
      <c r="C50" s="223">
        <v>0</v>
      </c>
      <c r="D50" s="223">
        <v>0</v>
      </c>
      <c r="E50" s="223">
        <v>0</v>
      </c>
      <c r="F50" s="223">
        <v>0</v>
      </c>
      <c r="G50" s="223">
        <v>0</v>
      </c>
      <c r="H50" s="222">
        <v>9922.62</v>
      </c>
      <c r="I50" s="222">
        <v>653358.3</v>
      </c>
      <c r="J50" s="222"/>
      <c r="K50" s="222"/>
      <c r="L50" s="222"/>
      <c r="M50" s="222"/>
      <c r="N50" s="222"/>
      <c r="O50" s="222"/>
      <c r="P50" s="222"/>
      <c r="Q50" s="222"/>
    </row>
    <row r="51" spans="1:17" ht="9" customHeight="1">
      <c r="A51" s="40" t="s">
        <v>78</v>
      </c>
      <c r="B51" s="223">
        <v>0</v>
      </c>
      <c r="C51" s="223">
        <v>0</v>
      </c>
      <c r="D51" s="223">
        <v>0</v>
      </c>
      <c r="E51" s="223">
        <v>0</v>
      </c>
      <c r="F51" s="223">
        <v>0</v>
      </c>
      <c r="G51" s="223">
        <v>0</v>
      </c>
      <c r="H51" s="222">
        <v>121876.21</v>
      </c>
      <c r="I51" s="222">
        <v>6627727.36</v>
      </c>
      <c r="J51" s="222"/>
      <c r="K51" s="222"/>
      <c r="L51" s="222"/>
      <c r="M51" s="222"/>
      <c r="N51" s="222"/>
      <c r="O51" s="222"/>
      <c r="P51" s="222"/>
      <c r="Q51" s="222"/>
    </row>
    <row r="52" spans="1:17" ht="9" customHeight="1">
      <c r="A52" s="40" t="s">
        <v>79</v>
      </c>
      <c r="B52" s="223">
        <v>0</v>
      </c>
      <c r="C52" s="223">
        <v>0</v>
      </c>
      <c r="D52" s="222">
        <v>815.99</v>
      </c>
      <c r="E52" s="223">
        <v>0</v>
      </c>
      <c r="F52" s="222">
        <v>192.64</v>
      </c>
      <c r="G52" s="223">
        <v>0</v>
      </c>
      <c r="H52" s="222">
        <v>95894.78</v>
      </c>
      <c r="I52" s="222">
        <v>9213167.099999998</v>
      </c>
      <c r="J52" s="222"/>
      <c r="K52" s="222"/>
      <c r="L52" s="222"/>
      <c r="M52" s="222"/>
      <c r="N52" s="222"/>
      <c r="O52" s="222"/>
      <c r="P52" s="222"/>
      <c r="Q52" s="222"/>
    </row>
    <row r="53" spans="1:17" ht="9" customHeight="1">
      <c r="A53" s="40" t="s">
        <v>80</v>
      </c>
      <c r="B53" s="223">
        <v>0</v>
      </c>
      <c r="C53" s="223">
        <v>0</v>
      </c>
      <c r="D53" s="222">
        <v>10220.68</v>
      </c>
      <c r="E53" s="223">
        <v>0</v>
      </c>
      <c r="F53" s="222">
        <v>8795.78</v>
      </c>
      <c r="G53" s="222">
        <v>5115.66</v>
      </c>
      <c r="H53" s="222">
        <v>46938.96</v>
      </c>
      <c r="I53" s="222">
        <v>2629038.44</v>
      </c>
      <c r="J53" s="222"/>
      <c r="K53" s="222"/>
      <c r="L53" s="222"/>
      <c r="M53" s="222"/>
      <c r="N53" s="222"/>
      <c r="O53" s="222"/>
      <c r="P53" s="222"/>
      <c r="Q53" s="222"/>
    </row>
    <row r="54" spans="1:17" ht="9" customHeight="1">
      <c r="A54" s="160" t="s">
        <v>57</v>
      </c>
      <c r="B54" s="286">
        <v>139931.41</v>
      </c>
      <c r="C54" s="286">
        <v>853689.49</v>
      </c>
      <c r="D54" s="286">
        <v>2672376.46</v>
      </c>
      <c r="E54" s="286">
        <v>152599.57</v>
      </c>
      <c r="F54" s="286">
        <v>517143.58</v>
      </c>
      <c r="G54" s="286">
        <v>226705</v>
      </c>
      <c r="H54" s="286">
        <v>4108549.44</v>
      </c>
      <c r="I54" s="286">
        <v>331043020.29</v>
      </c>
      <c r="J54" s="222"/>
      <c r="K54" s="222"/>
      <c r="L54" s="222"/>
      <c r="M54" s="222"/>
      <c r="N54" s="222"/>
      <c r="O54" s="222"/>
      <c r="P54" s="222"/>
      <c r="Q54" s="222"/>
    </row>
    <row r="55" spans="1:17" ht="9" customHeight="1">
      <c r="A55" s="160" t="s">
        <v>251</v>
      </c>
      <c r="B55" s="286">
        <v>125075.02</v>
      </c>
      <c r="C55" s="286">
        <v>73176.78</v>
      </c>
      <c r="D55" s="286">
        <v>804443.74</v>
      </c>
      <c r="E55" s="286">
        <v>104889.28</v>
      </c>
      <c r="F55" s="286">
        <v>272968.44</v>
      </c>
      <c r="G55" s="286">
        <v>124951.46</v>
      </c>
      <c r="H55" s="286">
        <v>2360439.42</v>
      </c>
      <c r="I55" s="286">
        <v>148525968.69</v>
      </c>
      <c r="J55" s="222"/>
      <c r="K55" s="222"/>
      <c r="L55" s="222"/>
      <c r="M55" s="222"/>
      <c r="N55" s="222"/>
      <c r="O55" s="222"/>
      <c r="P55" s="222"/>
      <c r="Q55" s="222"/>
    </row>
    <row r="56" spans="1:17" ht="9" customHeight="1">
      <c r="A56" s="160" t="s">
        <v>252</v>
      </c>
      <c r="B56" s="286">
        <v>14856.39</v>
      </c>
      <c r="C56" s="286">
        <v>779704.45</v>
      </c>
      <c r="D56" s="286">
        <v>1788329.19</v>
      </c>
      <c r="E56" s="286">
        <v>46455.3</v>
      </c>
      <c r="F56" s="286">
        <v>235186.72</v>
      </c>
      <c r="G56" s="286">
        <v>69266.8</v>
      </c>
      <c r="H56" s="286">
        <v>943094.83</v>
      </c>
      <c r="I56" s="286">
        <v>138327132.32999998</v>
      </c>
      <c r="J56" s="222"/>
      <c r="K56" s="222"/>
      <c r="L56" s="222"/>
      <c r="M56" s="222"/>
      <c r="N56" s="222"/>
      <c r="O56" s="222"/>
      <c r="P56" s="222"/>
      <c r="Q56" s="222"/>
    </row>
    <row r="57" spans="1:17" ht="9" customHeight="1">
      <c r="A57" s="160" t="s">
        <v>253</v>
      </c>
      <c r="B57" s="223">
        <v>0</v>
      </c>
      <c r="C57" s="286">
        <v>808.26</v>
      </c>
      <c r="D57" s="286">
        <v>79603.53</v>
      </c>
      <c r="E57" s="286">
        <v>1254.99</v>
      </c>
      <c r="F57" s="286">
        <v>8988.42</v>
      </c>
      <c r="G57" s="286">
        <v>32486.74</v>
      </c>
      <c r="H57" s="286">
        <v>805015.19</v>
      </c>
      <c r="I57" s="286">
        <v>44189919.27</v>
      </c>
      <c r="J57" s="222"/>
      <c r="K57" s="222"/>
      <c r="L57" s="222"/>
      <c r="M57" s="222"/>
      <c r="N57" s="222"/>
      <c r="O57" s="222"/>
      <c r="P57" s="222"/>
      <c r="Q57" s="222"/>
    </row>
    <row r="58" spans="1:11" ht="9" customHeight="1">
      <c r="A58" s="42"/>
      <c r="B58" s="37"/>
      <c r="C58" s="427"/>
      <c r="D58" s="37"/>
      <c r="E58" s="37"/>
      <c r="F58" s="37"/>
      <c r="G58" s="37"/>
      <c r="H58" s="37"/>
      <c r="I58" s="37"/>
      <c r="K58" s="230"/>
    </row>
    <row r="59" spans="2:9" ht="9" customHeight="1">
      <c r="B59" s="223"/>
      <c r="C59" s="223"/>
      <c r="D59" s="223"/>
      <c r="E59" s="223"/>
      <c r="F59" s="223"/>
      <c r="G59" s="223"/>
      <c r="H59" s="223"/>
      <c r="I59" s="231"/>
    </row>
    <row r="60" ht="9" customHeight="1">
      <c r="A60" s="513" t="s">
        <v>372</v>
      </c>
    </row>
    <row r="61" ht="9" customHeight="1"/>
    <row r="62" spans="3:9" ht="9" customHeight="1">
      <c r="C62" s="232"/>
      <c r="D62" s="232"/>
      <c r="E62" s="232"/>
      <c r="F62" s="232"/>
      <c r="G62" s="232"/>
      <c r="H62" s="232"/>
      <c r="I62" s="232"/>
    </row>
    <row r="63" ht="9" customHeight="1"/>
  </sheetData>
  <mergeCells count="19">
    <mergeCell ref="A2:I2"/>
    <mergeCell ref="A3:A4"/>
    <mergeCell ref="A31:A32"/>
    <mergeCell ref="B3:B4"/>
    <mergeCell ref="D3:D4"/>
    <mergeCell ref="G3:G4"/>
    <mergeCell ref="H3:H4"/>
    <mergeCell ref="B31:B32"/>
    <mergeCell ref="D31:D32"/>
    <mergeCell ref="E31:E32"/>
    <mergeCell ref="I31:I32"/>
    <mergeCell ref="C3:C4"/>
    <mergeCell ref="E3:E4"/>
    <mergeCell ref="F3:F4"/>
    <mergeCell ref="I3:I4"/>
    <mergeCell ref="C31:C32"/>
    <mergeCell ref="F31:F32"/>
    <mergeCell ref="G31:G32"/>
    <mergeCell ref="H31:H32"/>
  </mergeCells>
  <printOptions horizontalCentered="1"/>
  <pageMargins left="1.1811023622047245" right="1.1811023622047245" top="1.1811023622047245" bottom="1.8110236220472442" header="0" footer="1.2598425196850394"/>
  <pageSetup firstPageNumber="179" useFirstPageNumber="1" horizontalDpi="300" verticalDpi="300" orientation="portrait" paperSize="9" r:id="rId1"/>
  <headerFooter alignWithMargins="0">
    <oddFooter>&amp;C231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</sheetPr>
  <dimension ref="A1:W63"/>
  <sheetViews>
    <sheetView showGridLines="0" workbookViewId="0" topLeftCell="A31">
      <selection activeCell="K23" sqref="K23:K24"/>
    </sheetView>
  </sheetViews>
  <sheetFormatPr defaultColWidth="9.140625" defaultRowHeight="12.75"/>
  <cols>
    <col min="1" max="1" width="13.00390625" style="254" customWidth="1"/>
    <col min="2" max="2" width="7.7109375" style="243" customWidth="1"/>
    <col min="3" max="3" width="7.00390625" style="243" customWidth="1"/>
    <col min="4" max="4" width="7.421875" style="243" customWidth="1"/>
    <col min="5" max="5" width="10.57421875" style="243" customWidth="1"/>
    <col min="6" max="6" width="7.28125" style="243" customWidth="1"/>
    <col min="7" max="7" width="7.00390625" style="243" customWidth="1"/>
    <col min="8" max="8" width="6.57421875" style="243" customWidth="1"/>
    <col min="9" max="9" width="9.8515625" style="243" customWidth="1"/>
    <col min="10" max="12" width="8.7109375" style="243" customWidth="1"/>
    <col min="13" max="13" width="8.8515625" style="243" customWidth="1"/>
    <col min="14" max="14" width="11.28125" style="243" customWidth="1"/>
    <col min="15" max="19" width="8.7109375" style="243" customWidth="1"/>
    <col min="20" max="20" width="11.421875" style="243" customWidth="1"/>
    <col min="21" max="16384" width="8.7109375" style="243" customWidth="1"/>
  </cols>
  <sheetData>
    <row r="1" spans="1:11" s="257" customFormat="1" ht="12" customHeight="1">
      <c r="A1" s="255" t="s">
        <v>125</v>
      </c>
      <c r="B1" s="256"/>
      <c r="C1" s="256"/>
      <c r="D1" s="256"/>
      <c r="E1" s="256"/>
      <c r="F1" s="256"/>
      <c r="G1" s="256"/>
      <c r="H1" s="256"/>
      <c r="J1" s="272"/>
      <c r="K1" s="272"/>
    </row>
    <row r="2" spans="1:11" s="257" customFormat="1" ht="12" customHeight="1">
      <c r="A2" s="255" t="s">
        <v>124</v>
      </c>
      <c r="B2" s="256"/>
      <c r="C2" s="256"/>
      <c r="D2" s="256"/>
      <c r="E2" s="256"/>
      <c r="F2" s="256"/>
      <c r="G2" s="256"/>
      <c r="H2" s="256"/>
      <c r="J2" s="258"/>
      <c r="K2" s="258"/>
    </row>
    <row r="3" spans="1:11" s="257" customFormat="1" ht="12" customHeight="1">
      <c r="A3" s="255"/>
      <c r="B3" s="256"/>
      <c r="C3" s="256"/>
      <c r="D3" s="256"/>
      <c r="E3" s="256"/>
      <c r="F3" s="256"/>
      <c r="G3" s="256"/>
      <c r="H3" s="256"/>
      <c r="J3" s="258"/>
      <c r="K3" s="258"/>
    </row>
    <row r="4" spans="1:13" s="263" customFormat="1" ht="12" customHeight="1">
      <c r="A4" s="259"/>
      <c r="B4" s="260"/>
      <c r="C4" s="260"/>
      <c r="D4" s="260"/>
      <c r="E4" s="260"/>
      <c r="F4" s="261"/>
      <c r="G4" s="261"/>
      <c r="H4" s="260"/>
      <c r="I4" s="260"/>
      <c r="K4" s="257"/>
      <c r="L4" s="257"/>
      <c r="M4" s="257"/>
    </row>
    <row r="5" spans="1:18" s="263" customFormat="1" ht="12" customHeight="1">
      <c r="A5" s="636" t="s">
        <v>58</v>
      </c>
      <c r="B5" s="633" t="s">
        <v>459</v>
      </c>
      <c r="C5" s="633" t="s">
        <v>266</v>
      </c>
      <c r="D5" s="633" t="s">
        <v>460</v>
      </c>
      <c r="E5" s="633" t="s">
        <v>267</v>
      </c>
      <c r="F5" s="633" t="s">
        <v>268</v>
      </c>
      <c r="G5" s="633" t="s">
        <v>461</v>
      </c>
      <c r="H5" s="633" t="s">
        <v>462</v>
      </c>
      <c r="I5" s="633" t="s">
        <v>467</v>
      </c>
      <c r="J5" s="273"/>
      <c r="K5" s="241"/>
      <c r="L5" s="241"/>
      <c r="M5" s="241"/>
      <c r="N5" s="241"/>
      <c r="O5" s="241"/>
      <c r="P5" s="241"/>
      <c r="Q5" s="241"/>
      <c r="R5" s="241"/>
    </row>
    <row r="6" spans="1:18" s="256" customFormat="1" ht="12" customHeight="1">
      <c r="A6" s="637"/>
      <c r="B6" s="634"/>
      <c r="C6" s="609"/>
      <c r="D6" s="634"/>
      <c r="E6" s="609"/>
      <c r="F6" s="609"/>
      <c r="G6" s="634"/>
      <c r="H6" s="634"/>
      <c r="I6" s="609"/>
      <c r="J6" s="273"/>
      <c r="K6" s="241"/>
      <c r="L6" s="241"/>
      <c r="M6" s="241"/>
      <c r="N6" s="241"/>
      <c r="O6" s="241"/>
      <c r="P6" s="241"/>
      <c r="Q6" s="241"/>
      <c r="R6" s="241"/>
    </row>
    <row r="7" spans="1:18" s="256" customFormat="1" ht="9" customHeight="1">
      <c r="A7" s="274"/>
      <c r="B7" s="273"/>
      <c r="C7" s="273"/>
      <c r="D7" s="273"/>
      <c r="E7" s="273"/>
      <c r="F7" s="273"/>
      <c r="G7" s="273"/>
      <c r="H7" s="273"/>
      <c r="I7" s="273"/>
      <c r="J7" s="275"/>
      <c r="K7" s="276"/>
      <c r="L7" s="276"/>
      <c r="M7" s="276"/>
      <c r="N7" s="276"/>
      <c r="O7" s="276"/>
      <c r="P7" s="276"/>
      <c r="Q7" s="276"/>
      <c r="R7" s="276"/>
    </row>
    <row r="8" spans="1:17" ht="9" customHeight="1">
      <c r="A8" s="270" t="s">
        <v>59</v>
      </c>
      <c r="B8" s="562">
        <v>85.52819625960171</v>
      </c>
      <c r="C8" s="562">
        <v>89.60389595601026</v>
      </c>
      <c r="D8" s="562">
        <v>64.1603372308199</v>
      </c>
      <c r="E8" s="562">
        <v>23.768881507368064</v>
      </c>
      <c r="F8" s="562">
        <v>100</v>
      </c>
      <c r="G8" s="562">
        <v>100</v>
      </c>
      <c r="H8" s="562">
        <v>82.93887836404674</v>
      </c>
      <c r="I8" s="562" t="s">
        <v>1</v>
      </c>
      <c r="J8" s="242"/>
      <c r="K8" s="242"/>
      <c r="L8" s="242"/>
      <c r="M8" s="242"/>
      <c r="N8" s="242"/>
      <c r="O8" s="242"/>
      <c r="P8" s="242"/>
      <c r="Q8" s="242"/>
    </row>
    <row r="9" spans="1:18" ht="9" customHeight="1">
      <c r="A9" s="270" t="s">
        <v>60</v>
      </c>
      <c r="B9" s="562">
        <v>74.77136678960112</v>
      </c>
      <c r="C9" s="562">
        <v>100</v>
      </c>
      <c r="D9" s="562" t="s">
        <v>1</v>
      </c>
      <c r="E9" s="562">
        <v>100</v>
      </c>
      <c r="F9" s="562" t="s">
        <v>1</v>
      </c>
      <c r="G9" s="562" t="s">
        <v>1</v>
      </c>
      <c r="H9" s="562" t="s">
        <v>1</v>
      </c>
      <c r="I9" s="562" t="s">
        <v>1</v>
      </c>
      <c r="J9" s="242"/>
      <c r="K9" s="277"/>
      <c r="L9" s="277"/>
      <c r="M9" s="277"/>
      <c r="N9" s="277"/>
      <c r="O9" s="277"/>
      <c r="P9" s="277"/>
      <c r="Q9" s="277"/>
      <c r="R9" s="278"/>
    </row>
    <row r="10" spans="1:18" ht="9" customHeight="1">
      <c r="A10" s="270" t="s">
        <v>61</v>
      </c>
      <c r="B10" s="562">
        <v>83.30422990270972</v>
      </c>
      <c r="C10" s="562">
        <v>48.76408477279461</v>
      </c>
      <c r="D10" s="562">
        <v>56.05206522200218</v>
      </c>
      <c r="E10" s="562">
        <v>90.83075901869357</v>
      </c>
      <c r="F10" s="562">
        <v>100</v>
      </c>
      <c r="G10" s="562" t="s">
        <v>1</v>
      </c>
      <c r="H10" s="562">
        <v>20.229551395477362</v>
      </c>
      <c r="I10" s="562">
        <v>58.910103033642166</v>
      </c>
      <c r="J10" s="242"/>
      <c r="K10" s="277"/>
      <c r="L10" s="277"/>
      <c r="M10" s="277"/>
      <c r="N10" s="277"/>
      <c r="O10" s="277"/>
      <c r="P10" s="277"/>
      <c r="Q10" s="277"/>
      <c r="R10" s="278"/>
    </row>
    <row r="11" spans="1:18" ht="9" customHeight="1">
      <c r="A11" s="270" t="s">
        <v>62</v>
      </c>
      <c r="B11" s="562">
        <v>27.521804688156788</v>
      </c>
      <c r="C11" s="562">
        <v>2.253738078405047</v>
      </c>
      <c r="D11" s="562">
        <v>81.51960210717294</v>
      </c>
      <c r="E11" s="562">
        <v>34.621984775183265</v>
      </c>
      <c r="F11" s="562" t="s">
        <v>1</v>
      </c>
      <c r="G11" s="562" t="s">
        <v>1</v>
      </c>
      <c r="H11" s="562" t="s">
        <v>1</v>
      </c>
      <c r="I11" s="562">
        <v>16.20779853556531</v>
      </c>
      <c r="J11" s="242"/>
      <c r="K11" s="277"/>
      <c r="L11" s="277"/>
      <c r="M11" s="277"/>
      <c r="N11" s="277"/>
      <c r="O11" s="277"/>
      <c r="P11" s="277"/>
      <c r="Q11" s="277"/>
      <c r="R11" s="278"/>
    </row>
    <row r="12" spans="1:18" ht="9" customHeight="1">
      <c r="A12" s="270" t="s">
        <v>65</v>
      </c>
      <c r="B12" s="562">
        <v>88.13490437479237</v>
      </c>
      <c r="C12" s="562">
        <v>15.975353396059525</v>
      </c>
      <c r="D12" s="562">
        <v>29.230310261863412</v>
      </c>
      <c r="E12" s="562">
        <v>11.914697344547607</v>
      </c>
      <c r="F12" s="562">
        <v>25.006092214344157</v>
      </c>
      <c r="G12" s="562">
        <v>71.30053085835014</v>
      </c>
      <c r="H12" s="562">
        <v>44.07568984203193</v>
      </c>
      <c r="I12" s="562">
        <v>1.4229291716583572</v>
      </c>
      <c r="J12" s="242"/>
      <c r="K12" s="277"/>
      <c r="L12" s="277"/>
      <c r="M12" s="277"/>
      <c r="N12" s="277"/>
      <c r="O12" s="277"/>
      <c r="P12" s="277"/>
      <c r="Q12" s="277"/>
      <c r="R12" s="278"/>
    </row>
    <row r="13" spans="1:18" ht="9" customHeight="1">
      <c r="A13" s="270" t="s">
        <v>66</v>
      </c>
      <c r="B13" s="562">
        <v>92.61629112981139</v>
      </c>
      <c r="C13" s="562">
        <v>97.55038065399508</v>
      </c>
      <c r="D13" s="562">
        <v>62.36305782109448</v>
      </c>
      <c r="E13" s="562">
        <v>18.322486035957773</v>
      </c>
      <c r="F13" s="562">
        <v>100</v>
      </c>
      <c r="G13" s="562" t="s">
        <v>1</v>
      </c>
      <c r="H13" s="562">
        <v>31.946656927331038</v>
      </c>
      <c r="I13" s="562" t="s">
        <v>1</v>
      </c>
      <c r="J13" s="242"/>
      <c r="K13" s="277"/>
      <c r="L13" s="277"/>
      <c r="M13" s="277"/>
      <c r="N13" s="277"/>
      <c r="O13" s="277"/>
      <c r="P13" s="277"/>
      <c r="Q13" s="277"/>
      <c r="R13" s="278"/>
    </row>
    <row r="14" spans="1:18" ht="9" customHeight="1">
      <c r="A14" s="270" t="s">
        <v>67</v>
      </c>
      <c r="B14" s="562">
        <v>96.16460237648292</v>
      </c>
      <c r="C14" s="562">
        <v>72.63929459784045</v>
      </c>
      <c r="D14" s="562">
        <v>37.26865420938786</v>
      </c>
      <c r="E14" s="562">
        <v>15.694115617586421</v>
      </c>
      <c r="F14" s="562" t="s">
        <v>1</v>
      </c>
      <c r="G14" s="562" t="s">
        <v>1</v>
      </c>
      <c r="H14" s="562">
        <v>68.16325482238717</v>
      </c>
      <c r="I14" s="562" t="s">
        <v>1</v>
      </c>
      <c r="J14" s="242"/>
      <c r="K14" s="277"/>
      <c r="L14" s="277"/>
      <c r="M14" s="277"/>
      <c r="N14" s="277"/>
      <c r="O14" s="277"/>
      <c r="P14" s="277"/>
      <c r="Q14" s="277"/>
      <c r="R14" s="278"/>
    </row>
    <row r="15" spans="1:18" ht="9" customHeight="1">
      <c r="A15" s="270" t="s">
        <v>68</v>
      </c>
      <c r="B15" s="562">
        <v>84.81242810689471</v>
      </c>
      <c r="C15" s="562">
        <v>84.26763132199252</v>
      </c>
      <c r="D15" s="562">
        <v>93.6364368480328</v>
      </c>
      <c r="E15" s="562">
        <v>92.6389039079291</v>
      </c>
      <c r="F15" s="562">
        <v>54.59452503947943</v>
      </c>
      <c r="G15" s="562">
        <v>100</v>
      </c>
      <c r="H15" s="562">
        <v>87.63156961953987</v>
      </c>
      <c r="I15" s="562">
        <v>100</v>
      </c>
      <c r="J15" s="242"/>
      <c r="K15" s="277"/>
      <c r="L15" s="277"/>
      <c r="M15" s="277"/>
      <c r="N15" s="277"/>
      <c r="O15" s="277"/>
      <c r="P15" s="277"/>
      <c r="Q15" s="277"/>
      <c r="R15" s="278"/>
    </row>
    <row r="16" spans="1:18" ht="9" customHeight="1">
      <c r="A16" s="270" t="s">
        <v>69</v>
      </c>
      <c r="B16" s="562">
        <v>78.15565315450475</v>
      </c>
      <c r="C16" s="562">
        <v>57.82960981835111</v>
      </c>
      <c r="D16" s="562">
        <v>64.7610152992358</v>
      </c>
      <c r="E16" s="562">
        <v>13.906695650766453</v>
      </c>
      <c r="F16" s="562">
        <v>62.45636272837456</v>
      </c>
      <c r="G16" s="562">
        <v>6.685035468904828</v>
      </c>
      <c r="H16" s="562">
        <v>57.45158110569313</v>
      </c>
      <c r="I16" s="562" t="s">
        <v>1</v>
      </c>
      <c r="J16" s="242"/>
      <c r="K16" s="277"/>
      <c r="L16" s="277"/>
      <c r="M16" s="277"/>
      <c r="N16" s="277"/>
      <c r="O16" s="277"/>
      <c r="P16" s="277"/>
      <c r="Q16" s="277"/>
      <c r="R16" s="278"/>
    </row>
    <row r="17" spans="1:18" ht="9" customHeight="1">
      <c r="A17" s="270" t="s">
        <v>70</v>
      </c>
      <c r="B17" s="562">
        <v>92.95164261058808</v>
      </c>
      <c r="C17" s="562">
        <v>21.637270011269425</v>
      </c>
      <c r="D17" s="562">
        <v>79.57486643376028</v>
      </c>
      <c r="E17" s="562">
        <v>6.1599666765664</v>
      </c>
      <c r="F17" s="562" t="s">
        <v>1</v>
      </c>
      <c r="G17" s="562" t="s">
        <v>1</v>
      </c>
      <c r="H17" s="562" t="s">
        <v>1</v>
      </c>
      <c r="I17" s="562" t="s">
        <v>1</v>
      </c>
      <c r="J17" s="242"/>
      <c r="K17" s="277"/>
      <c r="L17" s="277"/>
      <c r="M17" s="277"/>
      <c r="N17" s="277"/>
      <c r="O17" s="277"/>
      <c r="P17" s="277"/>
      <c r="Q17" s="277"/>
      <c r="R17" s="278"/>
    </row>
    <row r="18" spans="1:18" ht="9" customHeight="1">
      <c r="A18" s="270" t="s">
        <v>71</v>
      </c>
      <c r="B18" s="562">
        <v>58.41346517460367</v>
      </c>
      <c r="C18" s="562">
        <v>64.4378778487875</v>
      </c>
      <c r="D18" s="562">
        <v>57.20942925677166</v>
      </c>
      <c r="E18" s="562" t="s">
        <v>1</v>
      </c>
      <c r="F18" s="562" t="s">
        <v>1</v>
      </c>
      <c r="G18" s="562" t="s">
        <v>1</v>
      </c>
      <c r="H18" s="562" t="s">
        <v>1</v>
      </c>
      <c r="I18" s="562" t="s">
        <v>1</v>
      </c>
      <c r="J18" s="242"/>
      <c r="K18" s="277"/>
      <c r="L18" s="277"/>
      <c r="M18" s="277"/>
      <c r="N18" s="277"/>
      <c r="O18" s="277"/>
      <c r="P18" s="277"/>
      <c r="Q18" s="277"/>
      <c r="R18" s="278"/>
    </row>
    <row r="19" spans="1:18" ht="9" customHeight="1">
      <c r="A19" s="270" t="s">
        <v>72</v>
      </c>
      <c r="B19" s="562">
        <v>98.06919593624748</v>
      </c>
      <c r="C19" s="562">
        <v>97.0616950811832</v>
      </c>
      <c r="D19" s="562">
        <v>84.74351162761718</v>
      </c>
      <c r="E19" s="562">
        <v>2.5770191411263697</v>
      </c>
      <c r="F19" s="562">
        <v>85.11551845179228</v>
      </c>
      <c r="G19" s="562">
        <v>100</v>
      </c>
      <c r="H19" s="562">
        <v>85.52656957575218</v>
      </c>
      <c r="I19" s="562" t="s">
        <v>1</v>
      </c>
      <c r="J19" s="242"/>
      <c r="K19" s="277"/>
      <c r="L19" s="277"/>
      <c r="M19" s="277"/>
      <c r="N19" s="277"/>
      <c r="O19" s="277"/>
      <c r="P19" s="277"/>
      <c r="Q19" s="277"/>
      <c r="R19" s="278"/>
    </row>
    <row r="20" spans="1:18" ht="9" customHeight="1">
      <c r="A20" s="270" t="s">
        <v>73</v>
      </c>
      <c r="B20" s="562">
        <v>57.0559924832012</v>
      </c>
      <c r="C20" s="562">
        <v>11.969254991981103</v>
      </c>
      <c r="D20" s="562" t="s">
        <v>1</v>
      </c>
      <c r="E20" s="562">
        <v>97.42035888088327</v>
      </c>
      <c r="F20" s="562" t="s">
        <v>1</v>
      </c>
      <c r="G20" s="562">
        <v>100</v>
      </c>
      <c r="H20" s="562">
        <v>9.968348902692089</v>
      </c>
      <c r="I20" s="562" t="s">
        <v>1</v>
      </c>
      <c r="J20" s="242"/>
      <c r="K20" s="277"/>
      <c r="L20" s="277"/>
      <c r="M20" s="277"/>
      <c r="N20" s="277"/>
      <c r="O20" s="277"/>
      <c r="P20" s="277"/>
      <c r="Q20" s="277"/>
      <c r="R20" s="278"/>
    </row>
    <row r="21" spans="1:18" ht="9" customHeight="1">
      <c r="A21" s="270" t="s">
        <v>74</v>
      </c>
      <c r="B21" s="562">
        <v>81.95786707590666</v>
      </c>
      <c r="C21" s="562" t="s">
        <v>1</v>
      </c>
      <c r="D21" s="562">
        <v>86.75484067693246</v>
      </c>
      <c r="E21" s="562" t="s">
        <v>1</v>
      </c>
      <c r="F21" s="562" t="s">
        <v>1</v>
      </c>
      <c r="G21" s="562" t="s">
        <v>1</v>
      </c>
      <c r="H21" s="562" t="s">
        <v>1</v>
      </c>
      <c r="I21" s="562" t="s">
        <v>1</v>
      </c>
      <c r="J21" s="242"/>
      <c r="K21" s="277"/>
      <c r="L21" s="277"/>
      <c r="M21" s="277"/>
      <c r="N21" s="277"/>
      <c r="O21" s="277"/>
      <c r="P21" s="277"/>
      <c r="Q21" s="277"/>
      <c r="R21" s="278"/>
    </row>
    <row r="22" spans="1:18" ht="9" customHeight="1">
      <c r="A22" s="270" t="s">
        <v>75</v>
      </c>
      <c r="B22" s="562">
        <v>80.61621509146703</v>
      </c>
      <c r="C22" s="562">
        <v>89.45713860140148</v>
      </c>
      <c r="D22" s="562">
        <v>98.35819127266234</v>
      </c>
      <c r="E22" s="562" t="s">
        <v>1</v>
      </c>
      <c r="F22" s="562">
        <v>3.0664020342643648</v>
      </c>
      <c r="G22" s="562" t="s">
        <v>1</v>
      </c>
      <c r="H22" s="562">
        <v>90.29450059732345</v>
      </c>
      <c r="I22" s="562" t="s">
        <v>1</v>
      </c>
      <c r="J22" s="242"/>
      <c r="K22" s="277"/>
      <c r="L22" s="277"/>
      <c r="M22" s="277"/>
      <c r="N22" s="277"/>
      <c r="O22" s="277"/>
      <c r="P22" s="277"/>
      <c r="Q22" s="277"/>
      <c r="R22" s="278"/>
    </row>
    <row r="23" spans="1:18" ht="9" customHeight="1">
      <c r="A23" s="270" t="s">
        <v>76</v>
      </c>
      <c r="B23" s="562">
        <v>76.3079212171196</v>
      </c>
      <c r="C23" s="562">
        <v>40.255522416940266</v>
      </c>
      <c r="D23" s="562">
        <v>59.6382663288133</v>
      </c>
      <c r="E23" s="562" t="s">
        <v>1</v>
      </c>
      <c r="F23" s="562">
        <v>97.35149237661837</v>
      </c>
      <c r="G23" s="562">
        <v>100</v>
      </c>
      <c r="H23" s="562" t="s">
        <v>1</v>
      </c>
      <c r="I23" s="562" t="s">
        <v>1</v>
      </c>
      <c r="J23" s="242"/>
      <c r="K23" s="277"/>
      <c r="L23" s="277"/>
      <c r="M23" s="277"/>
      <c r="N23" s="277"/>
      <c r="O23" s="277"/>
      <c r="P23" s="277"/>
      <c r="Q23" s="277"/>
      <c r="R23" s="278"/>
    </row>
    <row r="24" spans="1:18" ht="9" customHeight="1">
      <c r="A24" s="270" t="s">
        <v>77</v>
      </c>
      <c r="B24" s="562">
        <v>53.59704617758247</v>
      </c>
      <c r="C24" s="562">
        <v>81.20062403523822</v>
      </c>
      <c r="D24" s="562">
        <v>97.13243977311227</v>
      </c>
      <c r="E24" s="562" t="s">
        <v>1</v>
      </c>
      <c r="F24" s="562" t="s">
        <v>1</v>
      </c>
      <c r="G24" s="562" t="s">
        <v>1</v>
      </c>
      <c r="H24" s="562" t="s">
        <v>1</v>
      </c>
      <c r="I24" s="562" t="s">
        <v>1</v>
      </c>
      <c r="J24" s="242"/>
      <c r="K24" s="277"/>
      <c r="L24" s="277"/>
      <c r="M24" s="277"/>
      <c r="N24" s="277"/>
      <c r="O24" s="277"/>
      <c r="P24" s="277"/>
      <c r="Q24" s="277"/>
      <c r="R24" s="278"/>
    </row>
    <row r="25" spans="1:18" ht="9" customHeight="1">
      <c r="A25" s="270" t="s">
        <v>78</v>
      </c>
      <c r="B25" s="562">
        <v>96.65830280193966</v>
      </c>
      <c r="C25" s="562">
        <v>99.44331009265515</v>
      </c>
      <c r="D25" s="562">
        <v>79.43851901337341</v>
      </c>
      <c r="E25" s="562" t="s">
        <v>1</v>
      </c>
      <c r="F25" s="562" t="s">
        <v>1</v>
      </c>
      <c r="G25" s="562" t="s">
        <v>1</v>
      </c>
      <c r="H25" s="562">
        <v>100</v>
      </c>
      <c r="I25" s="562" t="s">
        <v>1</v>
      </c>
      <c r="J25" s="242"/>
      <c r="K25" s="277"/>
      <c r="L25" s="277"/>
      <c r="M25" s="277"/>
      <c r="N25" s="277"/>
      <c r="O25" s="277"/>
      <c r="P25" s="277"/>
      <c r="Q25" s="277"/>
      <c r="R25" s="278"/>
    </row>
    <row r="26" spans="1:18" ht="9" customHeight="1">
      <c r="A26" s="270" t="s">
        <v>79</v>
      </c>
      <c r="B26" s="562">
        <v>74.50609397628816</v>
      </c>
      <c r="C26" s="562">
        <v>54.79232883200738</v>
      </c>
      <c r="D26" s="562">
        <v>95.62988508918635</v>
      </c>
      <c r="E26" s="562">
        <v>100</v>
      </c>
      <c r="F26" s="562">
        <v>100</v>
      </c>
      <c r="G26" s="562">
        <v>100</v>
      </c>
      <c r="H26" s="562" t="s">
        <v>1</v>
      </c>
      <c r="I26" s="562">
        <v>100</v>
      </c>
      <c r="J26" s="242"/>
      <c r="K26" s="277"/>
      <c r="L26" s="277"/>
      <c r="M26" s="277"/>
      <c r="N26" s="277"/>
      <c r="O26" s="277"/>
      <c r="P26" s="277"/>
      <c r="Q26" s="277"/>
      <c r="R26" s="278"/>
    </row>
    <row r="27" spans="1:18" ht="9" customHeight="1">
      <c r="A27" s="270" t="s">
        <v>80</v>
      </c>
      <c r="B27" s="562">
        <v>84.31258604676721</v>
      </c>
      <c r="C27" s="562">
        <v>94.70066861176231</v>
      </c>
      <c r="D27" s="562">
        <v>69.94355619930364</v>
      </c>
      <c r="E27" s="562">
        <v>56.30339391762393</v>
      </c>
      <c r="F27" s="562">
        <v>7.960573386463057</v>
      </c>
      <c r="G27" s="562">
        <v>100</v>
      </c>
      <c r="H27" s="562">
        <v>54.704567662254085</v>
      </c>
      <c r="I27" s="562" t="s">
        <v>1</v>
      </c>
      <c r="J27" s="242"/>
      <c r="K27" s="277"/>
      <c r="L27" s="277"/>
      <c r="M27" s="277"/>
      <c r="N27" s="277"/>
      <c r="O27" s="277"/>
      <c r="P27" s="277"/>
      <c r="Q27" s="277"/>
      <c r="R27" s="278"/>
    </row>
    <row r="28" spans="1:18" s="281" customFormat="1" ht="9" customHeight="1">
      <c r="A28" s="279" t="s">
        <v>57</v>
      </c>
      <c r="B28" s="563">
        <v>86.5230115205458</v>
      </c>
      <c r="C28" s="563">
        <v>64.6519885453772</v>
      </c>
      <c r="D28" s="563">
        <v>74.24536175118308</v>
      </c>
      <c r="E28" s="563">
        <v>83.00630385086595</v>
      </c>
      <c r="F28" s="563">
        <v>66.19541528126658</v>
      </c>
      <c r="G28" s="563">
        <v>95.08384116851612</v>
      </c>
      <c r="H28" s="563">
        <v>60.02523052145311</v>
      </c>
      <c r="I28" s="563">
        <v>11.65354872569285</v>
      </c>
      <c r="J28" s="280"/>
      <c r="K28" s="277"/>
      <c r="L28" s="277"/>
      <c r="M28" s="277"/>
      <c r="N28" s="277"/>
      <c r="O28" s="277"/>
      <c r="P28" s="277"/>
      <c r="Q28" s="277"/>
      <c r="R28" s="278"/>
    </row>
    <row r="29" spans="1:18" s="281" customFormat="1" ht="9" customHeight="1">
      <c r="A29" s="160" t="s">
        <v>251</v>
      </c>
      <c r="B29" s="563">
        <v>86.88117152646404</v>
      </c>
      <c r="C29" s="563">
        <v>66.2930033721129</v>
      </c>
      <c r="D29" s="563">
        <v>77.10211533316863</v>
      </c>
      <c r="E29" s="563">
        <v>89.59511100354648</v>
      </c>
      <c r="F29" s="563">
        <v>72.1077302268153</v>
      </c>
      <c r="G29" s="563">
        <v>63.93178468205257</v>
      </c>
      <c r="H29" s="563">
        <v>50.54067818459399</v>
      </c>
      <c r="I29" s="563">
        <v>11.401693579914834</v>
      </c>
      <c r="J29" s="280"/>
      <c r="K29" s="277"/>
      <c r="L29" s="277"/>
      <c r="M29" s="277"/>
      <c r="N29" s="277"/>
      <c r="O29" s="277"/>
      <c r="P29" s="277"/>
      <c r="Q29" s="277"/>
      <c r="R29" s="278"/>
    </row>
    <row r="30" spans="1:18" s="281" customFormat="1" ht="9" customHeight="1">
      <c r="A30" s="160" t="s">
        <v>252</v>
      </c>
      <c r="B30" s="563">
        <v>88.78115917414328</v>
      </c>
      <c r="C30" s="563">
        <v>63.44348138739482</v>
      </c>
      <c r="D30" s="563">
        <v>65.6612510864936</v>
      </c>
      <c r="E30" s="563">
        <v>12.154653775088951</v>
      </c>
      <c r="F30" s="563">
        <v>66.0992140885101</v>
      </c>
      <c r="G30" s="563">
        <v>98.31035055563315</v>
      </c>
      <c r="H30" s="563">
        <v>63.551692141861004</v>
      </c>
      <c r="I30" s="563" t="s">
        <v>1</v>
      </c>
      <c r="J30" s="280"/>
      <c r="K30" s="277"/>
      <c r="L30" s="277"/>
      <c r="M30" s="277"/>
      <c r="N30" s="277"/>
      <c r="O30" s="277"/>
      <c r="P30" s="277"/>
      <c r="Q30" s="277"/>
      <c r="R30" s="278"/>
    </row>
    <row r="31" spans="1:18" s="281" customFormat="1" ht="9" customHeight="1">
      <c r="A31" s="160" t="s">
        <v>253</v>
      </c>
      <c r="B31" s="563">
        <v>81.43951761184704</v>
      </c>
      <c r="C31" s="563">
        <v>60.07961188876667</v>
      </c>
      <c r="D31" s="563">
        <v>71.5105738004573</v>
      </c>
      <c r="E31" s="563">
        <v>66.79886226294744</v>
      </c>
      <c r="F31" s="563">
        <v>19.62565086281599</v>
      </c>
      <c r="G31" s="563">
        <v>100</v>
      </c>
      <c r="H31" s="563">
        <v>83.50360273060261</v>
      </c>
      <c r="I31" s="563">
        <v>79.45955787136165</v>
      </c>
      <c r="J31" s="280"/>
      <c r="K31" s="242"/>
      <c r="L31" s="242"/>
      <c r="M31" s="242"/>
      <c r="N31" s="242"/>
      <c r="O31" s="242"/>
      <c r="P31" s="242"/>
      <c r="Q31" s="242"/>
      <c r="R31" s="243"/>
    </row>
    <row r="32" spans="2:18" ht="9" customHeight="1">
      <c r="B32" s="244"/>
      <c r="C32" s="244"/>
      <c r="D32" s="244"/>
      <c r="E32" s="244"/>
      <c r="F32" s="244"/>
      <c r="G32" s="244"/>
      <c r="H32" s="244"/>
      <c r="I32" s="244"/>
      <c r="K32" s="244"/>
      <c r="L32" s="244"/>
      <c r="M32" s="244"/>
      <c r="N32" s="244"/>
      <c r="O32" s="244"/>
      <c r="P32" s="244"/>
      <c r="Q32" s="244"/>
      <c r="R32" s="244"/>
    </row>
    <row r="33" spans="1:18" ht="12" customHeight="1">
      <c r="A33" s="636" t="s">
        <v>58</v>
      </c>
      <c r="B33" s="633" t="s">
        <v>463</v>
      </c>
      <c r="C33" s="633" t="s">
        <v>130</v>
      </c>
      <c r="D33" s="633" t="s">
        <v>464</v>
      </c>
      <c r="E33" s="633" t="s">
        <v>465</v>
      </c>
      <c r="F33" s="633" t="s">
        <v>270</v>
      </c>
      <c r="G33" s="633" t="s">
        <v>271</v>
      </c>
      <c r="H33" s="633" t="s">
        <v>466</v>
      </c>
      <c r="I33" s="633" t="s">
        <v>455</v>
      </c>
      <c r="J33" s="261"/>
      <c r="K33" s="245"/>
      <c r="L33" s="245"/>
      <c r="M33" s="245"/>
      <c r="N33" s="245"/>
      <c r="O33" s="245"/>
      <c r="P33" s="245"/>
      <c r="Q33" s="245"/>
      <c r="R33" s="245"/>
    </row>
    <row r="34" spans="1:18" ht="12" customHeight="1">
      <c r="A34" s="637"/>
      <c r="B34" s="634"/>
      <c r="C34" s="609"/>
      <c r="D34" s="634"/>
      <c r="E34" s="634" t="s">
        <v>2</v>
      </c>
      <c r="F34" s="609"/>
      <c r="G34" s="609"/>
      <c r="H34" s="609"/>
      <c r="I34" s="634"/>
      <c r="J34" s="261"/>
      <c r="K34" s="245"/>
      <c r="L34" s="245"/>
      <c r="M34" s="245"/>
      <c r="N34" s="245"/>
      <c r="O34" s="245"/>
      <c r="P34" s="245"/>
      <c r="Q34" s="245"/>
      <c r="R34" s="245"/>
    </row>
    <row r="35" spans="1:10" ht="9" customHeight="1">
      <c r="A35" s="274"/>
      <c r="B35" s="251"/>
      <c r="C35" s="251"/>
      <c r="D35" s="251"/>
      <c r="E35" s="251"/>
      <c r="F35" s="251"/>
      <c r="G35" s="251"/>
      <c r="H35" s="251"/>
      <c r="I35" s="251"/>
      <c r="J35" s="261"/>
    </row>
    <row r="36" spans="1:23" ht="9" customHeight="1">
      <c r="A36" s="269" t="s">
        <v>59</v>
      </c>
      <c r="B36" s="561" t="s">
        <v>1</v>
      </c>
      <c r="C36" s="562">
        <v>88.6153916476685</v>
      </c>
      <c r="D36" s="562">
        <v>100</v>
      </c>
      <c r="E36" s="561" t="s">
        <v>1</v>
      </c>
      <c r="F36" s="561" t="s">
        <v>1</v>
      </c>
      <c r="G36" s="561" t="s">
        <v>1</v>
      </c>
      <c r="H36" s="562">
        <v>35.51439957465086</v>
      </c>
      <c r="I36" s="562">
        <v>83.06650767688063</v>
      </c>
      <c r="J36" s="246"/>
      <c r="K36" s="246"/>
      <c r="L36" s="247"/>
      <c r="M36" s="247"/>
      <c r="N36" s="246"/>
      <c r="O36" s="246"/>
      <c r="P36" s="246"/>
      <c r="Q36" s="246"/>
      <c r="R36" s="246"/>
      <c r="S36" s="246"/>
      <c r="T36" s="246"/>
      <c r="U36" s="246"/>
      <c r="V36" s="246"/>
      <c r="W36" s="246"/>
    </row>
    <row r="37" spans="1:13" ht="9" customHeight="1">
      <c r="A37" s="269" t="s">
        <v>60</v>
      </c>
      <c r="B37" s="561" t="s">
        <v>1</v>
      </c>
      <c r="C37" s="562" t="s">
        <v>1</v>
      </c>
      <c r="D37" s="562" t="s">
        <v>1</v>
      </c>
      <c r="E37" s="561" t="s">
        <v>1</v>
      </c>
      <c r="F37" s="561" t="s">
        <v>1</v>
      </c>
      <c r="G37" s="561" t="s">
        <v>1</v>
      </c>
      <c r="H37" s="561" t="s">
        <v>1</v>
      </c>
      <c r="I37" s="562">
        <v>66.0176264342927</v>
      </c>
      <c r="K37" s="246"/>
      <c r="L37" s="247"/>
      <c r="M37" s="247"/>
    </row>
    <row r="38" spans="1:13" ht="9" customHeight="1">
      <c r="A38" s="269" t="s">
        <v>61</v>
      </c>
      <c r="B38" s="561" t="s">
        <v>1</v>
      </c>
      <c r="C38" s="562">
        <v>84.17775318792603</v>
      </c>
      <c r="D38" s="562">
        <v>15.225310528961895</v>
      </c>
      <c r="E38" s="562">
        <v>5.841839762611276</v>
      </c>
      <c r="F38" s="561" t="s">
        <v>1</v>
      </c>
      <c r="G38" s="562">
        <v>25.55958502406729</v>
      </c>
      <c r="H38" s="562">
        <v>42.499174247169634</v>
      </c>
      <c r="I38" s="562">
        <v>83.57203410199067</v>
      </c>
      <c r="J38" s="265"/>
      <c r="K38" s="246"/>
      <c r="L38" s="247"/>
      <c r="M38" s="247"/>
    </row>
    <row r="39" spans="1:13" ht="9" customHeight="1">
      <c r="A39" s="269" t="s">
        <v>62</v>
      </c>
      <c r="B39" s="561" t="s">
        <v>1</v>
      </c>
      <c r="C39" s="562" t="s">
        <v>1</v>
      </c>
      <c r="D39" s="562" t="s">
        <v>1</v>
      </c>
      <c r="E39" s="561" t="s">
        <v>1</v>
      </c>
      <c r="F39" s="561" t="s">
        <v>1</v>
      </c>
      <c r="G39" s="561" t="s">
        <v>1</v>
      </c>
      <c r="H39" s="562">
        <v>0.5387409792951645</v>
      </c>
      <c r="I39" s="562">
        <v>22.837928961346872</v>
      </c>
      <c r="K39" s="246"/>
      <c r="L39" s="247"/>
      <c r="M39" s="247"/>
    </row>
    <row r="40" spans="1:13" ht="9" customHeight="1">
      <c r="A40" s="269" t="s">
        <v>65</v>
      </c>
      <c r="B40" s="562">
        <v>7.908174030467992</v>
      </c>
      <c r="C40" s="562">
        <v>87.04482178286823</v>
      </c>
      <c r="D40" s="562">
        <v>94.23372692024732</v>
      </c>
      <c r="E40" s="561" t="s">
        <v>1</v>
      </c>
      <c r="F40" s="561" t="s">
        <v>1</v>
      </c>
      <c r="G40" s="561" t="s">
        <v>1</v>
      </c>
      <c r="H40" s="562">
        <v>15.954798870152867</v>
      </c>
      <c r="I40" s="562">
        <v>73.73109823801545</v>
      </c>
      <c r="K40" s="250"/>
      <c r="L40" s="247"/>
      <c r="M40" s="247"/>
    </row>
    <row r="41" spans="1:13" ht="9" customHeight="1">
      <c r="A41" s="269" t="s">
        <v>66</v>
      </c>
      <c r="B41" s="561" t="s">
        <v>1</v>
      </c>
      <c r="C41" s="562" t="s">
        <v>1</v>
      </c>
      <c r="D41" s="562" t="s">
        <v>1</v>
      </c>
      <c r="E41" s="561" t="s">
        <v>1</v>
      </c>
      <c r="F41" s="561" t="s">
        <v>1</v>
      </c>
      <c r="G41" s="561" t="s">
        <v>1</v>
      </c>
      <c r="H41" s="562">
        <v>90.88915031399996</v>
      </c>
      <c r="I41" s="562">
        <v>92.60667418472475</v>
      </c>
      <c r="K41" s="246"/>
      <c r="L41" s="247"/>
      <c r="M41" s="247"/>
    </row>
    <row r="42" spans="1:13" ht="9" customHeight="1">
      <c r="A42" s="269" t="s">
        <v>67</v>
      </c>
      <c r="B42" s="561" t="s">
        <v>1</v>
      </c>
      <c r="C42" s="562">
        <v>100</v>
      </c>
      <c r="D42" s="562">
        <v>100</v>
      </c>
      <c r="E42" s="561" t="s">
        <v>1</v>
      </c>
      <c r="F42" s="561" t="s">
        <v>1</v>
      </c>
      <c r="G42" s="562">
        <v>66.54529315948551</v>
      </c>
      <c r="H42" s="562">
        <v>38.136251191574885</v>
      </c>
      <c r="I42" s="562">
        <v>95.05158903304394</v>
      </c>
      <c r="K42" s="246"/>
      <c r="L42" s="247"/>
      <c r="M42" s="247"/>
    </row>
    <row r="43" spans="1:13" ht="9" customHeight="1">
      <c r="A43" s="269" t="s">
        <v>68</v>
      </c>
      <c r="B43" s="562">
        <v>28.068351605208804</v>
      </c>
      <c r="C43" s="562" t="s">
        <v>1</v>
      </c>
      <c r="D43" s="562">
        <v>95.71061755049868</v>
      </c>
      <c r="E43" s="562">
        <v>100</v>
      </c>
      <c r="F43" s="562">
        <v>83.53654989791448</v>
      </c>
      <c r="G43" s="562">
        <v>100</v>
      </c>
      <c r="H43" s="562">
        <v>91.96285342495537</v>
      </c>
      <c r="I43" s="562">
        <v>87.72648207788892</v>
      </c>
      <c r="K43" s="246"/>
      <c r="L43" s="247"/>
      <c r="M43" s="247"/>
    </row>
    <row r="44" spans="1:13" ht="9" customHeight="1">
      <c r="A44" s="269" t="s">
        <v>69</v>
      </c>
      <c r="B44" s="562">
        <v>70.12684482104699</v>
      </c>
      <c r="C44" s="562">
        <v>7.728368787069534</v>
      </c>
      <c r="D44" s="562">
        <v>99.48949388779336</v>
      </c>
      <c r="E44" s="562">
        <v>100</v>
      </c>
      <c r="F44" s="562">
        <v>22.429805353388716</v>
      </c>
      <c r="G44" s="562">
        <v>100</v>
      </c>
      <c r="H44" s="562">
        <v>45.91880051351785</v>
      </c>
      <c r="I44" s="562">
        <v>71.1808197323341</v>
      </c>
      <c r="K44" s="246"/>
      <c r="L44" s="247"/>
      <c r="M44" s="247"/>
    </row>
    <row r="45" spans="1:13" ht="9" customHeight="1">
      <c r="A45" s="269" t="s">
        <v>70</v>
      </c>
      <c r="B45" s="561" t="s">
        <v>1</v>
      </c>
      <c r="C45" s="562" t="s">
        <v>1</v>
      </c>
      <c r="D45" s="562" t="s">
        <v>1</v>
      </c>
      <c r="E45" s="561" t="s">
        <v>1</v>
      </c>
      <c r="F45" s="561" t="s">
        <v>1</v>
      </c>
      <c r="G45" s="561" t="s">
        <v>1</v>
      </c>
      <c r="H45" s="562">
        <v>19.146621152524812</v>
      </c>
      <c r="I45" s="562">
        <v>90.039876310916</v>
      </c>
      <c r="K45" s="246"/>
      <c r="L45" s="247"/>
      <c r="M45" s="247"/>
    </row>
    <row r="46" spans="1:13" ht="9" customHeight="1">
      <c r="A46" s="269" t="s">
        <v>71</v>
      </c>
      <c r="B46" s="561" t="s">
        <v>1</v>
      </c>
      <c r="C46" s="562" t="s">
        <v>1</v>
      </c>
      <c r="D46" s="562" t="s">
        <v>1</v>
      </c>
      <c r="E46" s="561" t="s">
        <v>1</v>
      </c>
      <c r="F46" s="561" t="s">
        <v>1</v>
      </c>
      <c r="G46" s="561" t="s">
        <v>1</v>
      </c>
      <c r="H46" s="561" t="s">
        <v>1</v>
      </c>
      <c r="I46" s="562">
        <v>58.68095464984389</v>
      </c>
      <c r="K46" s="246"/>
      <c r="L46" s="247"/>
      <c r="M46" s="247"/>
    </row>
    <row r="47" spans="1:13" ht="9" customHeight="1">
      <c r="A47" s="269" t="s">
        <v>72</v>
      </c>
      <c r="B47" s="561" t="s">
        <v>1</v>
      </c>
      <c r="C47" s="562">
        <v>100</v>
      </c>
      <c r="D47" s="562">
        <v>98.46627378717119</v>
      </c>
      <c r="E47" s="561" t="s">
        <v>1</v>
      </c>
      <c r="F47" s="562">
        <v>100</v>
      </c>
      <c r="G47" s="562">
        <v>56.857814069819995</v>
      </c>
      <c r="H47" s="562">
        <v>82.50814582369078</v>
      </c>
      <c r="I47" s="562">
        <v>97.23684980154285</v>
      </c>
      <c r="K47" s="246"/>
      <c r="L47" s="247"/>
      <c r="M47" s="247"/>
    </row>
    <row r="48" spans="1:13" ht="9" customHeight="1">
      <c r="A48" s="269" t="s">
        <v>73</v>
      </c>
      <c r="B48" s="561" t="s">
        <v>1</v>
      </c>
      <c r="C48" s="561" t="s">
        <v>1</v>
      </c>
      <c r="D48" s="562">
        <v>100</v>
      </c>
      <c r="E48" s="561" t="s">
        <v>1</v>
      </c>
      <c r="F48" s="561" t="s">
        <v>1</v>
      </c>
      <c r="G48" s="562">
        <v>100</v>
      </c>
      <c r="H48" s="562">
        <v>38.15802255335612</v>
      </c>
      <c r="I48" s="562">
        <v>45.860801681750836</v>
      </c>
      <c r="K48" s="246"/>
      <c r="L48" s="247"/>
      <c r="M48" s="247"/>
    </row>
    <row r="49" spans="1:13" ht="9" customHeight="1">
      <c r="A49" s="269" t="s">
        <v>74</v>
      </c>
      <c r="B49" s="561" t="s">
        <v>1</v>
      </c>
      <c r="C49" s="561" t="s">
        <v>1</v>
      </c>
      <c r="D49" s="561" t="s">
        <v>1</v>
      </c>
      <c r="E49" s="561" t="s">
        <v>1</v>
      </c>
      <c r="F49" s="561" t="s">
        <v>1</v>
      </c>
      <c r="G49" s="561" t="s">
        <v>1</v>
      </c>
      <c r="H49" s="562">
        <v>77.14283854717516</v>
      </c>
      <c r="I49" s="562">
        <v>81.94961954145042</v>
      </c>
      <c r="K49" s="246"/>
      <c r="L49" s="247"/>
      <c r="M49" s="247"/>
    </row>
    <row r="50" spans="1:13" ht="9" customHeight="1">
      <c r="A50" s="269" t="s">
        <v>75</v>
      </c>
      <c r="B50" s="561" t="s">
        <v>1</v>
      </c>
      <c r="C50" s="561" t="s">
        <v>1</v>
      </c>
      <c r="D50" s="562">
        <v>100</v>
      </c>
      <c r="E50" s="561" t="s">
        <v>1</v>
      </c>
      <c r="F50" s="561" t="s">
        <v>1</v>
      </c>
      <c r="G50" s="562">
        <v>100</v>
      </c>
      <c r="H50" s="562">
        <v>52.02773833218152</v>
      </c>
      <c r="I50" s="562">
        <v>80.13595971458673</v>
      </c>
      <c r="K50" s="246"/>
      <c r="L50" s="247"/>
      <c r="M50" s="247"/>
    </row>
    <row r="51" spans="1:13" ht="9" customHeight="1">
      <c r="A51" s="269" t="s">
        <v>76</v>
      </c>
      <c r="B51" s="561" t="s">
        <v>1</v>
      </c>
      <c r="C51" s="561" t="s">
        <v>1</v>
      </c>
      <c r="D51" s="561" t="s">
        <v>1</v>
      </c>
      <c r="E51" s="561" t="s">
        <v>1</v>
      </c>
      <c r="F51" s="561" t="s">
        <v>1</v>
      </c>
      <c r="G51" s="561" t="s">
        <v>1</v>
      </c>
      <c r="H51" s="562">
        <v>1.38509624155545</v>
      </c>
      <c r="I51" s="562">
        <v>73.93267308301068</v>
      </c>
      <c r="K51" s="246"/>
      <c r="L51" s="247"/>
      <c r="M51" s="247"/>
    </row>
    <row r="52" spans="1:13" ht="9" customHeight="1">
      <c r="A52" s="269" t="s">
        <v>77</v>
      </c>
      <c r="B52" s="561" t="s">
        <v>1</v>
      </c>
      <c r="C52" s="561" t="s">
        <v>1</v>
      </c>
      <c r="D52" s="561" t="s">
        <v>1</v>
      </c>
      <c r="E52" s="561" t="s">
        <v>1</v>
      </c>
      <c r="F52" s="561" t="s">
        <v>1</v>
      </c>
      <c r="G52" s="561" t="s">
        <v>1</v>
      </c>
      <c r="H52" s="562">
        <v>100</v>
      </c>
      <c r="I52" s="562">
        <v>62.20211894232135</v>
      </c>
      <c r="K52" s="246"/>
      <c r="L52" s="247"/>
      <c r="M52" s="247"/>
    </row>
    <row r="53" spans="1:13" ht="9" customHeight="1">
      <c r="A53" s="269" t="s">
        <v>78</v>
      </c>
      <c r="B53" s="561" t="s">
        <v>1</v>
      </c>
      <c r="C53" s="561" t="s">
        <v>1</v>
      </c>
      <c r="D53" s="561" t="s">
        <v>1</v>
      </c>
      <c r="E53" s="561" t="s">
        <v>1</v>
      </c>
      <c r="F53" s="561" t="s">
        <v>1</v>
      </c>
      <c r="G53" s="561" t="s">
        <v>1</v>
      </c>
      <c r="H53" s="562">
        <v>16.14240528265409</v>
      </c>
      <c r="I53" s="562">
        <v>96.2005802339854</v>
      </c>
      <c r="K53" s="246"/>
      <c r="L53" s="247"/>
      <c r="M53" s="247"/>
    </row>
    <row r="54" spans="1:13" ht="9" customHeight="1">
      <c r="A54" s="269" t="s">
        <v>79</v>
      </c>
      <c r="B54" s="561" t="s">
        <v>1</v>
      </c>
      <c r="C54" s="561" t="s">
        <v>1</v>
      </c>
      <c r="D54" s="562">
        <v>100</v>
      </c>
      <c r="E54" s="561" t="s">
        <v>1</v>
      </c>
      <c r="F54" s="561" t="s">
        <v>1</v>
      </c>
      <c r="G54" s="561" t="s">
        <v>1</v>
      </c>
      <c r="H54" s="562">
        <v>77.94252721195954</v>
      </c>
      <c r="I54" s="562">
        <v>72.54653238080525</v>
      </c>
      <c r="K54" s="246"/>
      <c r="L54" s="247"/>
      <c r="M54" s="247"/>
    </row>
    <row r="55" spans="1:13" ht="9" customHeight="1">
      <c r="A55" s="269" t="s">
        <v>80</v>
      </c>
      <c r="B55" s="561" t="s">
        <v>1</v>
      </c>
      <c r="C55" s="561" t="s">
        <v>1</v>
      </c>
      <c r="D55" s="561" t="s">
        <v>1</v>
      </c>
      <c r="E55" s="561" t="s">
        <v>1</v>
      </c>
      <c r="F55" s="561" t="s">
        <v>1</v>
      </c>
      <c r="G55" s="562">
        <v>100</v>
      </c>
      <c r="H55" s="562">
        <v>54.47513928356007</v>
      </c>
      <c r="I55" s="562">
        <v>82.89455185530737</v>
      </c>
      <c r="K55" s="246"/>
      <c r="L55" s="247"/>
      <c r="M55" s="247"/>
    </row>
    <row r="56" spans="1:13" s="281" customFormat="1" ht="9" customHeight="1">
      <c r="A56" s="282" t="s">
        <v>57</v>
      </c>
      <c r="B56" s="563">
        <v>29.44770325076244</v>
      </c>
      <c r="C56" s="563">
        <v>74.70456218609866</v>
      </c>
      <c r="D56" s="563">
        <v>93.70194376161935</v>
      </c>
      <c r="E56" s="563">
        <v>60.92621900074028</v>
      </c>
      <c r="F56" s="563">
        <v>68.48659615383367</v>
      </c>
      <c r="G56" s="563">
        <v>72.43147533665582</v>
      </c>
      <c r="H56" s="563">
        <v>71.09924482445253</v>
      </c>
      <c r="I56" s="563">
        <v>83.46101395487764</v>
      </c>
      <c r="K56" s="246"/>
      <c r="L56" s="247"/>
      <c r="M56" s="247"/>
    </row>
    <row r="57" spans="1:13" s="281" customFormat="1" ht="9" customHeight="1">
      <c r="A57" s="160" t="s">
        <v>251</v>
      </c>
      <c r="B57" s="563">
        <v>13.051304852155804</v>
      </c>
      <c r="C57" s="563">
        <v>69.03740057947316</v>
      </c>
      <c r="D57" s="563">
        <v>91.26457898191583</v>
      </c>
      <c r="E57" s="563">
        <v>60.81230010909436</v>
      </c>
      <c r="F57" s="563">
        <v>24.947826020632103</v>
      </c>
      <c r="G57" s="563">
        <v>52.47776566334351</v>
      </c>
      <c r="H57" s="563">
        <v>76.26265090000571</v>
      </c>
      <c r="I57" s="563">
        <v>84.1983683583151</v>
      </c>
      <c r="K57" s="246"/>
      <c r="L57" s="247"/>
      <c r="M57" s="247"/>
    </row>
    <row r="58" spans="1:13" s="281" customFormat="1" ht="9" customHeight="1">
      <c r="A58" s="160" t="s">
        <v>252</v>
      </c>
      <c r="B58" s="563">
        <v>57.493660375145275</v>
      </c>
      <c r="C58" s="563">
        <v>87.0430056125408</v>
      </c>
      <c r="D58" s="563">
        <v>98.51299686374145</v>
      </c>
      <c r="E58" s="563">
        <v>62.30592781327688</v>
      </c>
      <c r="F58" s="563">
        <v>96.14159744212172</v>
      </c>
      <c r="G58" s="563">
        <v>93.17253219628236</v>
      </c>
      <c r="H58" s="563">
        <v>51.98004245623218</v>
      </c>
      <c r="I58" s="563">
        <v>84.55849939808054</v>
      </c>
      <c r="K58" s="246"/>
      <c r="L58" s="247"/>
      <c r="M58" s="247"/>
    </row>
    <row r="59" spans="1:13" s="281" customFormat="1" ht="9" customHeight="1">
      <c r="A59" s="160" t="s">
        <v>253</v>
      </c>
      <c r="B59" s="563" t="s">
        <v>1</v>
      </c>
      <c r="C59" s="563" t="s">
        <v>1</v>
      </c>
      <c r="D59" s="563">
        <v>100</v>
      </c>
      <c r="E59" s="563" t="s">
        <v>1</v>
      </c>
      <c r="F59" s="563" t="s">
        <v>1</v>
      </c>
      <c r="G59" s="563">
        <v>100</v>
      </c>
      <c r="H59" s="563">
        <v>41.83217923190114</v>
      </c>
      <c r="I59" s="563">
        <v>78.79445712128154</v>
      </c>
      <c r="K59" s="246"/>
      <c r="L59" s="247"/>
      <c r="M59" s="247"/>
    </row>
    <row r="60" spans="1:9" ht="9" customHeight="1">
      <c r="A60" s="252"/>
      <c r="B60" s="253"/>
      <c r="C60" s="253"/>
      <c r="D60" s="253"/>
      <c r="E60" s="253"/>
      <c r="F60" s="253"/>
      <c r="G60" s="253"/>
      <c r="H60" s="253"/>
      <c r="I60" s="253"/>
    </row>
    <row r="61" ht="9" customHeight="1">
      <c r="F61" s="242"/>
    </row>
    <row r="62" spans="1:6" ht="9" customHeight="1">
      <c r="A62" s="513" t="s">
        <v>373</v>
      </c>
      <c r="B62" s="18"/>
      <c r="C62" s="149"/>
      <c r="F62" s="242"/>
    </row>
    <row r="63" ht="9" customHeight="1">
      <c r="F63" s="242"/>
    </row>
  </sheetData>
  <mergeCells count="18">
    <mergeCell ref="H33:H34"/>
    <mergeCell ref="A33:A34"/>
    <mergeCell ref="A5:A6"/>
    <mergeCell ref="B5:B6"/>
    <mergeCell ref="D5:D6"/>
    <mergeCell ref="B33:B34"/>
    <mergeCell ref="C5:C6"/>
    <mergeCell ref="C33:C34"/>
    <mergeCell ref="I33:I34"/>
    <mergeCell ref="G5:G6"/>
    <mergeCell ref="H5:H6"/>
    <mergeCell ref="D33:D34"/>
    <mergeCell ref="E33:E34"/>
    <mergeCell ref="E5:E6"/>
    <mergeCell ref="F5:F6"/>
    <mergeCell ref="I5:I6"/>
    <mergeCell ref="F33:F34"/>
    <mergeCell ref="G33:G34"/>
  </mergeCells>
  <printOptions horizontalCentered="1"/>
  <pageMargins left="1.1811023622047245" right="1.1811023622047245" top="1.1811023622047245" bottom="1.8110236220472442" header="0" footer="1.2598425196850394"/>
  <pageSetup firstPageNumber="179" useFirstPageNumber="1" horizontalDpi="300" verticalDpi="300" orientation="portrait" paperSize="9" r:id="rId2"/>
  <headerFooter alignWithMargins="0">
    <oddFooter>&amp;C 232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workbookViewId="0" topLeftCell="A31">
      <selection activeCell="J33" sqref="J33"/>
    </sheetView>
  </sheetViews>
  <sheetFormatPr defaultColWidth="9.140625" defaultRowHeight="12.75"/>
  <cols>
    <col min="1" max="1" width="13.00390625" style="177" customWidth="1"/>
    <col min="2" max="2" width="7.140625" style="77" customWidth="1"/>
    <col min="3" max="3" width="7.28125" style="77" customWidth="1"/>
    <col min="4" max="4" width="7.7109375" style="77" customWidth="1"/>
    <col min="5" max="5" width="10.140625" style="77" customWidth="1"/>
    <col min="6" max="6" width="7.28125" style="77" customWidth="1"/>
    <col min="7" max="7" width="6.57421875" style="77" customWidth="1"/>
    <col min="8" max="8" width="7.421875" style="77" customWidth="1"/>
    <col min="9" max="9" width="9.28125" style="77" customWidth="1"/>
    <col min="10" max="16384" width="8.7109375" style="77" customWidth="1"/>
  </cols>
  <sheetData>
    <row r="1" spans="1:8" s="257" customFormat="1" ht="12" customHeight="1">
      <c r="A1" s="255" t="s">
        <v>127</v>
      </c>
      <c r="B1" s="256"/>
      <c r="C1" s="256"/>
      <c r="D1" s="256"/>
      <c r="E1" s="256"/>
      <c r="F1" s="256"/>
      <c r="G1" s="256"/>
      <c r="H1" s="256"/>
    </row>
    <row r="2" spans="1:8" s="257" customFormat="1" ht="12" customHeight="1">
      <c r="A2" s="473" t="s">
        <v>124</v>
      </c>
      <c r="B2" s="256"/>
      <c r="C2" s="256"/>
      <c r="D2" s="256"/>
      <c r="E2" s="256"/>
      <c r="F2" s="256"/>
      <c r="G2" s="256"/>
      <c r="H2" s="256"/>
    </row>
    <row r="3" spans="1:11" s="257" customFormat="1" ht="12" customHeight="1">
      <c r="A3" s="473"/>
      <c r="B3" s="256"/>
      <c r="C3" s="256"/>
      <c r="D3" s="256"/>
      <c r="E3" s="256"/>
      <c r="F3" s="256"/>
      <c r="G3" s="256"/>
      <c r="H3" s="256"/>
      <c r="J3" s="258"/>
      <c r="K3" s="258"/>
    </row>
    <row r="4" spans="1:13" s="263" customFormat="1" ht="9" customHeight="1">
      <c r="A4" s="259"/>
      <c r="B4" s="260"/>
      <c r="C4" s="260"/>
      <c r="D4" s="260"/>
      <c r="E4" s="260"/>
      <c r="F4" s="261"/>
      <c r="G4" s="261"/>
      <c r="H4" s="260"/>
      <c r="I4" s="260"/>
      <c r="J4" s="262"/>
      <c r="K4" s="262"/>
      <c r="M4" s="257"/>
    </row>
    <row r="5" spans="1:17" s="151" customFormat="1" ht="12" customHeight="1">
      <c r="A5" s="638" t="s">
        <v>58</v>
      </c>
      <c r="B5" s="635" t="s">
        <v>459</v>
      </c>
      <c r="C5" s="635" t="s">
        <v>266</v>
      </c>
      <c r="D5" s="635" t="s">
        <v>460</v>
      </c>
      <c r="E5" s="635" t="s">
        <v>267</v>
      </c>
      <c r="F5" s="635" t="s">
        <v>268</v>
      </c>
      <c r="G5" s="635" t="s">
        <v>461</v>
      </c>
      <c r="H5" s="635" t="s">
        <v>462</v>
      </c>
      <c r="I5" s="635" t="s">
        <v>467</v>
      </c>
      <c r="J5" s="3"/>
      <c r="M5" s="121"/>
      <c r="N5" s="121"/>
      <c r="O5" s="121"/>
      <c r="P5" s="121"/>
      <c r="Q5" s="121"/>
    </row>
    <row r="6" spans="1:17" s="152" customFormat="1" ht="12" customHeight="1">
      <c r="A6" s="639"/>
      <c r="B6" s="634"/>
      <c r="C6" s="609"/>
      <c r="D6" s="634"/>
      <c r="E6" s="609"/>
      <c r="F6" s="609"/>
      <c r="G6" s="634"/>
      <c r="H6" s="634"/>
      <c r="I6" s="609"/>
      <c r="J6" s="3"/>
      <c r="K6" s="121"/>
      <c r="L6" s="121"/>
      <c r="M6" s="121"/>
      <c r="N6" s="121"/>
      <c r="O6" s="121"/>
      <c r="P6" s="121"/>
      <c r="Q6" s="121"/>
    </row>
    <row r="7" spans="1:17" s="152" customFormat="1" ht="9" customHeight="1">
      <c r="A7" s="178"/>
      <c r="B7" s="3"/>
      <c r="C7" s="3"/>
      <c r="D7" s="3"/>
      <c r="E7" s="3"/>
      <c r="F7" s="3"/>
      <c r="G7" s="3"/>
      <c r="H7" s="3"/>
      <c r="I7" s="3"/>
      <c r="L7" s="121"/>
      <c r="M7" s="121"/>
      <c r="N7" s="121"/>
      <c r="O7" s="121"/>
      <c r="P7" s="121"/>
      <c r="Q7" s="121"/>
    </row>
    <row r="8" spans="1:9" ht="9" customHeight="1">
      <c r="A8" s="179" t="s">
        <v>59</v>
      </c>
      <c r="B8" s="283">
        <v>78.99287213237905</v>
      </c>
      <c r="C8" s="283">
        <v>82.49519583941543</v>
      </c>
      <c r="D8" s="283">
        <v>74.71056812628242</v>
      </c>
      <c r="E8" s="283">
        <v>15.468711200174594</v>
      </c>
      <c r="F8" s="283">
        <v>100</v>
      </c>
      <c r="G8" s="564" t="s">
        <v>1</v>
      </c>
      <c r="H8" s="283">
        <v>74.26566390516876</v>
      </c>
      <c r="I8" s="564" t="s">
        <v>1</v>
      </c>
    </row>
    <row r="9" spans="1:9" ht="9" customHeight="1">
      <c r="A9" s="179" t="s">
        <v>60</v>
      </c>
      <c r="B9" s="283">
        <v>6.509791678734167</v>
      </c>
      <c r="C9" s="564" t="s">
        <v>1</v>
      </c>
      <c r="D9" s="564" t="s">
        <v>1</v>
      </c>
      <c r="E9" s="283">
        <v>100</v>
      </c>
      <c r="F9" s="564" t="s">
        <v>1</v>
      </c>
      <c r="G9" s="564" t="s">
        <v>1</v>
      </c>
      <c r="H9" s="283">
        <v>100</v>
      </c>
      <c r="I9" s="564" t="s">
        <v>1</v>
      </c>
    </row>
    <row r="10" spans="1:9" ht="9" customHeight="1">
      <c r="A10" s="179" t="s">
        <v>61</v>
      </c>
      <c r="B10" s="283">
        <v>83.96424490699692</v>
      </c>
      <c r="C10" s="283">
        <v>45.00339268153559</v>
      </c>
      <c r="D10" s="283">
        <v>67.39007043913917</v>
      </c>
      <c r="E10" s="283">
        <v>0.8088536778350984</v>
      </c>
      <c r="F10" s="283">
        <v>100</v>
      </c>
      <c r="G10" s="283">
        <v>94.7652341790626</v>
      </c>
      <c r="H10" s="283">
        <v>47.38085937186668</v>
      </c>
      <c r="I10" s="283">
        <v>87.65434973980418</v>
      </c>
    </row>
    <row r="11" spans="1:20" ht="9" customHeight="1">
      <c r="A11" s="270" t="s">
        <v>62</v>
      </c>
      <c r="B11" s="283">
        <v>50.39818502953962</v>
      </c>
      <c r="C11" s="283">
        <v>3.274898391280372</v>
      </c>
      <c r="D11" s="283">
        <v>96.38872161547447</v>
      </c>
      <c r="E11" s="283">
        <v>28.02867310815681</v>
      </c>
      <c r="F11" s="564" t="s">
        <v>1</v>
      </c>
      <c r="G11" s="564" t="s">
        <v>1</v>
      </c>
      <c r="H11" s="564" t="s">
        <v>1</v>
      </c>
      <c r="I11" s="283">
        <v>23.29975694852181</v>
      </c>
      <c r="J11" s="238"/>
      <c r="M11" s="238"/>
      <c r="N11" s="238"/>
      <c r="O11" s="238"/>
      <c r="P11" s="238"/>
      <c r="Q11" s="238"/>
      <c r="R11" s="238"/>
      <c r="T11" s="238"/>
    </row>
    <row r="12" spans="1:9" ht="9" customHeight="1">
      <c r="A12" s="179" t="s">
        <v>65</v>
      </c>
      <c r="B12" s="283">
        <v>78.18998527694279</v>
      </c>
      <c r="C12" s="283">
        <v>17.39863758749192</v>
      </c>
      <c r="D12" s="283">
        <v>24.304624300696204</v>
      </c>
      <c r="E12" s="283">
        <v>21.242424328555412</v>
      </c>
      <c r="F12" s="283">
        <v>72.71117967418935</v>
      </c>
      <c r="G12" s="283">
        <v>81.01294510302264</v>
      </c>
      <c r="H12" s="283">
        <v>36.21441739559169</v>
      </c>
      <c r="I12" s="564" t="s">
        <v>1</v>
      </c>
    </row>
    <row r="13" spans="1:9" ht="9" customHeight="1">
      <c r="A13" s="179" t="s">
        <v>66</v>
      </c>
      <c r="B13" s="283">
        <v>89.51490004788893</v>
      </c>
      <c r="C13" s="283">
        <v>97.12887246272714</v>
      </c>
      <c r="D13" s="283">
        <v>79.74318761355372</v>
      </c>
      <c r="E13" s="283">
        <v>16.385236495755578</v>
      </c>
      <c r="F13" s="283">
        <v>100</v>
      </c>
      <c r="G13" s="564" t="s">
        <v>1</v>
      </c>
      <c r="H13" s="283">
        <v>97.2741662324464</v>
      </c>
      <c r="I13" s="564" t="s">
        <v>1</v>
      </c>
    </row>
    <row r="14" spans="1:9" ht="9" customHeight="1">
      <c r="A14" s="179" t="s">
        <v>67</v>
      </c>
      <c r="B14" s="283">
        <v>92.53642703499376</v>
      </c>
      <c r="C14" s="283">
        <v>81.69840674972936</v>
      </c>
      <c r="D14" s="283">
        <v>57.393782830771165</v>
      </c>
      <c r="E14" s="283">
        <v>90.05065428732496</v>
      </c>
      <c r="F14" s="564" t="s">
        <v>1</v>
      </c>
      <c r="G14" s="564" t="s">
        <v>1</v>
      </c>
      <c r="H14" s="283">
        <v>80.53620617398983</v>
      </c>
      <c r="I14" s="564" t="s">
        <v>1</v>
      </c>
    </row>
    <row r="15" spans="1:11" ht="9" customHeight="1">
      <c r="A15" s="179" t="s">
        <v>68</v>
      </c>
      <c r="B15" s="283">
        <v>86.14267448766867</v>
      </c>
      <c r="C15" s="283">
        <v>46.81798894168395</v>
      </c>
      <c r="D15" s="283">
        <v>88.76638833891185</v>
      </c>
      <c r="E15" s="283">
        <v>84.83031906912798</v>
      </c>
      <c r="F15" s="283">
        <v>52.566683565437984</v>
      </c>
      <c r="G15" s="283">
        <v>100</v>
      </c>
      <c r="H15" s="283">
        <v>67.36376844345247</v>
      </c>
      <c r="I15" s="564" t="s">
        <v>1</v>
      </c>
      <c r="K15" s="237"/>
    </row>
    <row r="16" spans="1:27" ht="9" customHeight="1">
      <c r="A16" s="179" t="s">
        <v>69</v>
      </c>
      <c r="B16" s="283">
        <v>83.83961625106565</v>
      </c>
      <c r="C16" s="283">
        <v>79.00852212804223</v>
      </c>
      <c r="D16" s="283">
        <v>41.70337271958229</v>
      </c>
      <c r="E16" s="283">
        <v>0.5518007387232126</v>
      </c>
      <c r="F16" s="283">
        <v>57.93735960915696</v>
      </c>
      <c r="G16" s="283">
        <v>100</v>
      </c>
      <c r="H16" s="283">
        <v>69.51766430390637</v>
      </c>
      <c r="I16" s="564" t="s">
        <v>1</v>
      </c>
      <c r="K16" s="264"/>
      <c r="L16" s="264"/>
      <c r="M16" s="264"/>
      <c r="N16" s="264"/>
      <c r="O16" s="264"/>
      <c r="P16" s="264"/>
      <c r="Q16" s="264"/>
      <c r="R16" s="264"/>
      <c r="S16" s="265"/>
      <c r="T16" s="265"/>
      <c r="U16" s="265"/>
      <c r="V16" s="265"/>
      <c r="W16" s="265"/>
      <c r="X16" s="265"/>
      <c r="Y16" s="265"/>
      <c r="Z16" s="265"/>
      <c r="AA16" s="243"/>
    </row>
    <row r="17" spans="1:9" ht="9" customHeight="1">
      <c r="A17" s="179" t="s">
        <v>70</v>
      </c>
      <c r="B17" s="283">
        <v>88.82090402115011</v>
      </c>
      <c r="C17" s="283">
        <v>21.407698955649874</v>
      </c>
      <c r="D17" s="283">
        <v>62.96307238489258</v>
      </c>
      <c r="E17" s="283">
        <v>0.17687854037855036</v>
      </c>
      <c r="F17" s="564" t="s">
        <v>1</v>
      </c>
      <c r="G17" s="564" t="s">
        <v>1</v>
      </c>
      <c r="H17" s="564" t="s">
        <v>1</v>
      </c>
      <c r="I17" s="564" t="s">
        <v>1</v>
      </c>
    </row>
    <row r="18" spans="1:9" ht="9" customHeight="1">
      <c r="A18" s="179" t="s">
        <v>71</v>
      </c>
      <c r="B18" s="283">
        <v>55.738302712735816</v>
      </c>
      <c r="C18" s="283">
        <v>58.87551780459745</v>
      </c>
      <c r="D18" s="283">
        <v>64.51928681942317</v>
      </c>
      <c r="E18" s="564" t="s">
        <v>1</v>
      </c>
      <c r="F18" s="564" t="s">
        <v>1</v>
      </c>
      <c r="G18" s="564" t="s">
        <v>1</v>
      </c>
      <c r="H18" s="564" t="s">
        <v>1</v>
      </c>
      <c r="I18" s="564" t="s">
        <v>1</v>
      </c>
    </row>
    <row r="19" spans="1:9" ht="9" customHeight="1">
      <c r="A19" s="179" t="s">
        <v>72</v>
      </c>
      <c r="B19" s="283">
        <v>98.74315662119558</v>
      </c>
      <c r="C19" s="283">
        <v>98.1353577434629</v>
      </c>
      <c r="D19" s="283">
        <v>64.8807712104592</v>
      </c>
      <c r="E19" s="283">
        <v>0.5718839217295794</v>
      </c>
      <c r="F19" s="283">
        <v>86.50133803413965</v>
      </c>
      <c r="G19" s="283">
        <v>100</v>
      </c>
      <c r="H19" s="283">
        <v>74.49789611847575</v>
      </c>
      <c r="I19" s="564" t="s">
        <v>1</v>
      </c>
    </row>
    <row r="20" spans="1:9" ht="9" customHeight="1">
      <c r="A20" s="179" t="s">
        <v>73</v>
      </c>
      <c r="B20" s="283">
        <v>51.89306862401069</v>
      </c>
      <c r="C20" s="283">
        <v>24.889079061852243</v>
      </c>
      <c r="D20" s="283">
        <v>81.88046250567388</v>
      </c>
      <c r="E20" s="283">
        <v>74.99274433061002</v>
      </c>
      <c r="F20" s="564" t="s">
        <v>1</v>
      </c>
      <c r="G20" s="564" t="s">
        <v>1</v>
      </c>
      <c r="H20" s="283">
        <v>2.7557213699012313</v>
      </c>
      <c r="I20" s="564" t="s">
        <v>1</v>
      </c>
    </row>
    <row r="21" spans="1:9" ht="9" customHeight="1">
      <c r="A21" s="179" t="s">
        <v>74</v>
      </c>
      <c r="B21" s="283">
        <v>83.38388916837192</v>
      </c>
      <c r="C21" s="283">
        <v>100</v>
      </c>
      <c r="D21" s="564" t="s">
        <v>1</v>
      </c>
      <c r="E21" s="564" t="s">
        <v>1</v>
      </c>
      <c r="F21" s="564" t="s">
        <v>1</v>
      </c>
      <c r="G21" s="564" t="s">
        <v>1</v>
      </c>
      <c r="H21" s="564" t="s">
        <v>1</v>
      </c>
      <c r="I21" s="564" t="s">
        <v>1</v>
      </c>
    </row>
    <row r="22" spans="1:9" ht="9" customHeight="1">
      <c r="A22" s="179" t="s">
        <v>75</v>
      </c>
      <c r="B22" s="283">
        <v>74.78658169896468</v>
      </c>
      <c r="C22" s="283">
        <v>74.60093741429324</v>
      </c>
      <c r="D22" s="283">
        <v>96.19411927899324</v>
      </c>
      <c r="E22" s="564" t="s">
        <v>1</v>
      </c>
      <c r="F22" s="564" t="s">
        <v>1</v>
      </c>
      <c r="G22" s="564" t="s">
        <v>1</v>
      </c>
      <c r="H22" s="564" t="s">
        <v>1</v>
      </c>
      <c r="I22" s="564" t="s">
        <v>1</v>
      </c>
    </row>
    <row r="23" spans="1:9" ht="9" customHeight="1">
      <c r="A23" s="179" t="s">
        <v>76</v>
      </c>
      <c r="B23" s="283">
        <v>80.1365327968318</v>
      </c>
      <c r="C23" s="283">
        <v>27.546848839733947</v>
      </c>
      <c r="D23" s="283">
        <v>53.38879011782941</v>
      </c>
      <c r="E23" s="564" t="s">
        <v>1</v>
      </c>
      <c r="F23" s="283">
        <v>90.08376073491695</v>
      </c>
      <c r="G23" s="564" t="s">
        <v>1</v>
      </c>
      <c r="H23" s="564" t="s">
        <v>1</v>
      </c>
      <c r="I23" s="564" t="s">
        <v>1</v>
      </c>
    </row>
    <row r="24" spans="1:9" ht="9" customHeight="1">
      <c r="A24" s="179" t="s">
        <v>77</v>
      </c>
      <c r="B24" s="283">
        <v>69.77124511296724</v>
      </c>
      <c r="C24" s="283">
        <v>79.09901630750191</v>
      </c>
      <c r="D24" s="283">
        <v>94.18893789144528</v>
      </c>
      <c r="E24" s="564" t="s">
        <v>1</v>
      </c>
      <c r="F24" s="564" t="s">
        <v>1</v>
      </c>
      <c r="G24" s="564" t="s">
        <v>1</v>
      </c>
      <c r="H24" s="564" t="s">
        <v>1</v>
      </c>
      <c r="I24" s="564" t="s">
        <v>1</v>
      </c>
    </row>
    <row r="25" spans="1:9" ht="9" customHeight="1">
      <c r="A25" s="179" t="s">
        <v>78</v>
      </c>
      <c r="B25" s="283">
        <v>93.36448519547966</v>
      </c>
      <c r="C25" s="283">
        <v>98.87975265329132</v>
      </c>
      <c r="D25" s="283">
        <v>87.26497721958579</v>
      </c>
      <c r="E25" s="564" t="s">
        <v>1</v>
      </c>
      <c r="F25" s="564" t="s">
        <v>1</v>
      </c>
      <c r="G25" s="564" t="s">
        <v>1</v>
      </c>
      <c r="H25" s="564" t="s">
        <v>1</v>
      </c>
      <c r="I25" s="564" t="s">
        <v>1</v>
      </c>
    </row>
    <row r="26" spans="1:9" ht="9" customHeight="1">
      <c r="A26" s="179" t="s">
        <v>79</v>
      </c>
      <c r="B26" s="283">
        <v>83.642133620271</v>
      </c>
      <c r="C26" s="283">
        <v>61.52305838721592</v>
      </c>
      <c r="D26" s="283">
        <v>57.88574036902427</v>
      </c>
      <c r="E26" s="283">
        <v>100</v>
      </c>
      <c r="F26" s="564" t="s">
        <v>1</v>
      </c>
      <c r="G26" s="283">
        <v>100</v>
      </c>
      <c r="H26" s="283">
        <v>14.547850668490891</v>
      </c>
      <c r="I26" s="564" t="s">
        <v>1</v>
      </c>
    </row>
    <row r="27" spans="1:9" ht="9" customHeight="1">
      <c r="A27" s="179" t="s">
        <v>80</v>
      </c>
      <c r="B27" s="283">
        <v>70.2157179070955</v>
      </c>
      <c r="C27" s="283">
        <v>86.85111633816896</v>
      </c>
      <c r="D27" s="283">
        <v>23.508659159177714</v>
      </c>
      <c r="E27" s="283">
        <v>55.287961025128304</v>
      </c>
      <c r="F27" s="283">
        <v>19.458114796633843</v>
      </c>
      <c r="G27" s="283">
        <v>100</v>
      </c>
      <c r="H27" s="283">
        <v>53.86988178188367</v>
      </c>
      <c r="I27" s="564" t="s">
        <v>1</v>
      </c>
    </row>
    <row r="28" spans="1:16" s="155" customFormat="1" ht="9" customHeight="1">
      <c r="A28" s="180" t="s">
        <v>57</v>
      </c>
      <c r="B28" s="285">
        <v>87.07073858077283</v>
      </c>
      <c r="C28" s="285">
        <v>55.974061329812535</v>
      </c>
      <c r="D28" s="285">
        <v>67.01180465512046</v>
      </c>
      <c r="E28" s="285">
        <v>32.74351811561268</v>
      </c>
      <c r="F28" s="285">
        <v>63.973018525725834</v>
      </c>
      <c r="G28" s="285">
        <v>94.24929546443668</v>
      </c>
      <c r="H28" s="285">
        <v>60.25597124802677</v>
      </c>
      <c r="I28" s="285">
        <v>18.813233658777378</v>
      </c>
      <c r="J28" s="94"/>
      <c r="K28" s="94"/>
      <c r="L28" s="94"/>
      <c r="M28" s="94"/>
      <c r="N28" s="94"/>
      <c r="O28" s="94"/>
      <c r="P28" s="94"/>
    </row>
    <row r="29" spans="1:16" s="155" customFormat="1" ht="9" customHeight="1">
      <c r="A29" s="160" t="s">
        <v>251</v>
      </c>
      <c r="B29" s="285">
        <v>83.7166115832507</v>
      </c>
      <c r="C29" s="285">
        <v>51.83224779330102</v>
      </c>
      <c r="D29" s="285">
        <v>68.7282331251887</v>
      </c>
      <c r="E29" s="285">
        <v>36.25813585318904</v>
      </c>
      <c r="F29" s="285">
        <v>71.88530753709675</v>
      </c>
      <c r="G29" s="285">
        <v>91.29891153945974</v>
      </c>
      <c r="H29" s="285">
        <v>57.75548798376555</v>
      </c>
      <c r="I29" s="285">
        <v>18.832592289936713</v>
      </c>
      <c r="J29" s="94"/>
      <c r="K29" s="94"/>
      <c r="L29" s="94"/>
      <c r="M29" s="94"/>
      <c r="N29" s="94"/>
      <c r="O29" s="94"/>
      <c r="P29" s="94"/>
    </row>
    <row r="30" spans="1:16" s="155" customFormat="1" ht="9" customHeight="1">
      <c r="A30" s="160" t="s">
        <v>252</v>
      </c>
      <c r="B30" s="285">
        <v>92.1397315036425</v>
      </c>
      <c r="C30" s="285">
        <v>67.19534440345718</v>
      </c>
      <c r="D30" s="285">
        <v>59.24018447163019</v>
      </c>
      <c r="E30" s="285">
        <v>0.509840012986429</v>
      </c>
      <c r="F30" s="285">
        <v>63.38015938375532</v>
      </c>
      <c r="G30" s="285">
        <v>96.55094879967557</v>
      </c>
      <c r="H30" s="285">
        <v>69.35181843175987</v>
      </c>
      <c r="I30" s="564" t="s">
        <v>1</v>
      </c>
      <c r="J30" s="94"/>
      <c r="K30" s="94"/>
      <c r="L30" s="94"/>
      <c r="M30" s="94"/>
      <c r="N30" s="94"/>
      <c r="O30" s="94"/>
      <c r="P30" s="94"/>
    </row>
    <row r="31" spans="1:16" s="155" customFormat="1" ht="9" customHeight="1">
      <c r="A31" s="160" t="s">
        <v>253</v>
      </c>
      <c r="B31" s="285">
        <v>78.73122781615356</v>
      </c>
      <c r="C31" s="285">
        <v>59.17757287444929</v>
      </c>
      <c r="D31" s="285">
        <v>68.44807033959758</v>
      </c>
      <c r="E31" s="285">
        <v>30.51290144169905</v>
      </c>
      <c r="F31" s="285">
        <v>18.298706497274566</v>
      </c>
      <c r="G31" s="285">
        <v>100</v>
      </c>
      <c r="H31" s="285">
        <v>31.62692934809791</v>
      </c>
      <c r="I31" s="564" t="s">
        <v>1</v>
      </c>
      <c r="J31" s="94"/>
      <c r="K31" s="94"/>
      <c r="L31" s="94"/>
      <c r="M31" s="94"/>
      <c r="N31" s="94"/>
      <c r="O31" s="94"/>
      <c r="P31" s="94"/>
    </row>
    <row r="32" spans="2:9" ht="9" customHeight="1">
      <c r="B32" s="238"/>
      <c r="C32" s="238"/>
      <c r="D32" s="238"/>
      <c r="E32" s="238"/>
      <c r="F32" s="238"/>
      <c r="G32" s="238"/>
      <c r="H32" s="238"/>
      <c r="I32" s="238"/>
    </row>
    <row r="33" spans="1:10" ht="12" customHeight="1">
      <c r="A33" s="638" t="s">
        <v>58</v>
      </c>
      <c r="B33" s="635" t="s">
        <v>463</v>
      </c>
      <c r="C33" s="635" t="s">
        <v>130</v>
      </c>
      <c r="D33" s="635" t="s">
        <v>464</v>
      </c>
      <c r="E33" s="635" t="s">
        <v>465</v>
      </c>
      <c r="F33" s="635" t="s">
        <v>270</v>
      </c>
      <c r="G33" s="635" t="s">
        <v>271</v>
      </c>
      <c r="H33" s="635" t="s">
        <v>466</v>
      </c>
      <c r="I33" s="635" t="s">
        <v>455</v>
      </c>
      <c r="J33" s="153"/>
    </row>
    <row r="34" spans="1:10" ht="12" customHeight="1">
      <c r="A34" s="639"/>
      <c r="B34" s="634"/>
      <c r="C34" s="609"/>
      <c r="D34" s="634"/>
      <c r="E34" s="634" t="s">
        <v>2</v>
      </c>
      <c r="F34" s="609"/>
      <c r="G34" s="609"/>
      <c r="H34" s="609"/>
      <c r="I34" s="634"/>
      <c r="J34" s="153"/>
    </row>
    <row r="35" spans="1:10" ht="9" customHeight="1">
      <c r="A35" s="178"/>
      <c r="B35" s="183"/>
      <c r="C35" s="183"/>
      <c r="D35" s="183"/>
      <c r="E35" s="183"/>
      <c r="F35" s="183"/>
      <c r="G35" s="183"/>
      <c r="H35" s="183"/>
      <c r="I35" s="183"/>
      <c r="J35" s="153"/>
    </row>
    <row r="36" spans="1:9" ht="9" customHeight="1">
      <c r="A36" s="41" t="s">
        <v>59</v>
      </c>
      <c r="B36" s="564" t="s">
        <v>1</v>
      </c>
      <c r="C36" s="283">
        <v>100</v>
      </c>
      <c r="D36" s="283">
        <v>100</v>
      </c>
      <c r="E36" s="564" t="s">
        <v>1</v>
      </c>
      <c r="F36" s="564" t="s">
        <v>1</v>
      </c>
      <c r="G36" s="564" t="s">
        <v>1</v>
      </c>
      <c r="H36" s="283">
        <v>34.337638446684466</v>
      </c>
      <c r="I36" s="283">
        <v>75.55997114664828</v>
      </c>
    </row>
    <row r="37" spans="1:9" ht="9" customHeight="1">
      <c r="A37" s="41" t="s">
        <v>60</v>
      </c>
      <c r="B37" s="564" t="s">
        <v>1</v>
      </c>
      <c r="C37" s="565" t="s">
        <v>1</v>
      </c>
      <c r="D37" s="565" t="s">
        <v>1</v>
      </c>
      <c r="E37" s="564" t="s">
        <v>1</v>
      </c>
      <c r="F37" s="564" t="s">
        <v>1</v>
      </c>
      <c r="G37" s="564" t="s">
        <v>1</v>
      </c>
      <c r="H37" s="283">
        <v>9.22506291987518</v>
      </c>
      <c r="I37" s="283">
        <v>7.192266322210642</v>
      </c>
    </row>
    <row r="38" spans="1:9" ht="9" customHeight="1">
      <c r="A38" s="41" t="s">
        <v>61</v>
      </c>
      <c r="B38" s="564" t="s">
        <v>1</v>
      </c>
      <c r="C38" s="283">
        <v>81.4356552793003</v>
      </c>
      <c r="D38" s="283">
        <v>12.654765637949984</v>
      </c>
      <c r="E38" s="564" t="s">
        <v>1</v>
      </c>
      <c r="F38" s="564" t="s">
        <v>1</v>
      </c>
      <c r="G38" s="564" t="s">
        <v>1</v>
      </c>
      <c r="H38" s="283">
        <v>51.21308613714541</v>
      </c>
      <c r="I38" s="283">
        <v>53.45116180581917</v>
      </c>
    </row>
    <row r="39" spans="1:9" ht="9" customHeight="1">
      <c r="A39" s="269" t="s">
        <v>62</v>
      </c>
      <c r="B39" s="564" t="s">
        <v>1</v>
      </c>
      <c r="C39" s="565" t="s">
        <v>1</v>
      </c>
      <c r="D39" s="565" t="s">
        <v>1</v>
      </c>
      <c r="E39" s="564" t="s">
        <v>1</v>
      </c>
      <c r="F39" s="564" t="s">
        <v>1</v>
      </c>
      <c r="G39" s="564" t="s">
        <v>1</v>
      </c>
      <c r="H39" s="283">
        <v>33.508803037015305</v>
      </c>
      <c r="I39" s="283">
        <v>37.15608009576531</v>
      </c>
    </row>
    <row r="40" spans="1:9" ht="9" customHeight="1">
      <c r="A40" s="41" t="s">
        <v>65</v>
      </c>
      <c r="B40" s="283">
        <v>51.23409362773091</v>
      </c>
      <c r="C40" s="283">
        <v>100</v>
      </c>
      <c r="D40" s="283">
        <v>86.02062339654665</v>
      </c>
      <c r="E40" s="564" t="s">
        <v>1</v>
      </c>
      <c r="F40" s="283">
        <v>95.42105754105758</v>
      </c>
      <c r="G40" s="564" t="s">
        <v>1</v>
      </c>
      <c r="H40" s="283">
        <v>25.588530821596116</v>
      </c>
      <c r="I40" s="283">
        <v>66.72936497006914</v>
      </c>
    </row>
    <row r="41" spans="1:9" ht="9" customHeight="1">
      <c r="A41" s="41" t="s">
        <v>66</v>
      </c>
      <c r="B41" s="564" t="s">
        <v>1</v>
      </c>
      <c r="C41" s="564" t="s">
        <v>1</v>
      </c>
      <c r="D41" s="564" t="s">
        <v>1</v>
      </c>
      <c r="E41" s="564" t="s">
        <v>1</v>
      </c>
      <c r="F41" s="564" t="s">
        <v>1</v>
      </c>
      <c r="G41" s="564" t="s">
        <v>1</v>
      </c>
      <c r="H41" s="283">
        <v>81.91845670691934</v>
      </c>
      <c r="I41" s="283">
        <v>90.36827752595138</v>
      </c>
    </row>
    <row r="42" spans="1:9" ht="9" customHeight="1">
      <c r="A42" s="41" t="s">
        <v>67</v>
      </c>
      <c r="B42" s="564" t="s">
        <v>1</v>
      </c>
      <c r="C42" s="564" t="s">
        <v>1</v>
      </c>
      <c r="D42" s="283">
        <v>100</v>
      </c>
      <c r="E42" s="283">
        <v>100</v>
      </c>
      <c r="F42" s="564" t="s">
        <v>1</v>
      </c>
      <c r="G42" s="283">
        <v>39.570205902356</v>
      </c>
      <c r="H42" s="283">
        <v>47.68439233681098</v>
      </c>
      <c r="I42" s="283">
        <v>90.28941337879431</v>
      </c>
    </row>
    <row r="43" spans="1:9" ht="9" customHeight="1">
      <c r="A43" s="41" t="s">
        <v>68</v>
      </c>
      <c r="B43" s="283">
        <v>3.712805827509438</v>
      </c>
      <c r="C43" s="564" t="s">
        <v>1</v>
      </c>
      <c r="D43" s="283">
        <v>93.93819009153677</v>
      </c>
      <c r="E43" s="283">
        <v>98.45824433314868</v>
      </c>
      <c r="F43" s="283">
        <v>49.57158260678824</v>
      </c>
      <c r="G43" s="564" t="s">
        <v>1</v>
      </c>
      <c r="H43" s="283">
        <v>45.01577284587548</v>
      </c>
      <c r="I43" s="283">
        <v>76.17710892679446</v>
      </c>
    </row>
    <row r="44" spans="1:9" ht="9" customHeight="1">
      <c r="A44" s="41" t="s">
        <v>69</v>
      </c>
      <c r="B44" s="283">
        <v>23.23922567999359</v>
      </c>
      <c r="C44" s="283">
        <v>66.86248198377426</v>
      </c>
      <c r="D44" s="283">
        <v>91.76012010386152</v>
      </c>
      <c r="E44" s="283">
        <v>100</v>
      </c>
      <c r="F44" s="564" t="s">
        <v>1</v>
      </c>
      <c r="G44" s="283">
        <v>65.35720238379689</v>
      </c>
      <c r="H44" s="283">
        <v>63.74913053748484</v>
      </c>
      <c r="I44" s="283">
        <v>76.61457858815896</v>
      </c>
    </row>
    <row r="45" spans="1:9" ht="9" customHeight="1">
      <c r="A45" s="41" t="s">
        <v>70</v>
      </c>
      <c r="B45" s="564" t="s">
        <v>1</v>
      </c>
      <c r="C45" s="565" t="s">
        <v>1</v>
      </c>
      <c r="D45" s="564" t="s">
        <v>1</v>
      </c>
      <c r="E45" s="564" t="s">
        <v>1</v>
      </c>
      <c r="F45" s="564" t="s">
        <v>1</v>
      </c>
      <c r="G45" s="564" t="s">
        <v>1</v>
      </c>
      <c r="H45" s="283">
        <v>58.81870732270483</v>
      </c>
      <c r="I45" s="283">
        <v>83.88998444194696</v>
      </c>
    </row>
    <row r="46" spans="1:9" ht="9" customHeight="1">
      <c r="A46" s="41" t="s">
        <v>71</v>
      </c>
      <c r="B46" s="564" t="s">
        <v>1</v>
      </c>
      <c r="C46" s="565" t="s">
        <v>1</v>
      </c>
      <c r="D46" s="564" t="s">
        <v>1</v>
      </c>
      <c r="E46" s="564" t="s">
        <v>1</v>
      </c>
      <c r="F46" s="564" t="s">
        <v>1</v>
      </c>
      <c r="G46" s="564" t="s">
        <v>1</v>
      </c>
      <c r="H46" s="283">
        <v>21.101977890325717</v>
      </c>
      <c r="I46" s="283">
        <v>56.370344590457165</v>
      </c>
    </row>
    <row r="47" spans="1:9" ht="9" customHeight="1">
      <c r="A47" s="41" t="s">
        <v>72</v>
      </c>
      <c r="B47" s="564" t="s">
        <v>1</v>
      </c>
      <c r="C47" s="283">
        <v>99.86732210558694</v>
      </c>
      <c r="D47" s="283">
        <v>99.81510958389737</v>
      </c>
      <c r="E47" s="564" t="s">
        <v>1</v>
      </c>
      <c r="F47" s="283">
        <v>99.83749932819336</v>
      </c>
      <c r="G47" s="564" t="s">
        <v>1</v>
      </c>
      <c r="H47" s="283">
        <v>42.194539631385354</v>
      </c>
      <c r="I47" s="283">
        <v>98.23617970663264</v>
      </c>
    </row>
    <row r="48" spans="1:9" ht="9" customHeight="1">
      <c r="A48" s="41" t="s">
        <v>73</v>
      </c>
      <c r="B48" s="564" t="s">
        <v>1</v>
      </c>
      <c r="C48" s="565" t="s">
        <v>1</v>
      </c>
      <c r="D48" s="283">
        <v>100</v>
      </c>
      <c r="E48" s="564" t="s">
        <v>1</v>
      </c>
      <c r="F48" s="564" t="s">
        <v>1</v>
      </c>
      <c r="G48" s="283">
        <v>100</v>
      </c>
      <c r="H48" s="283">
        <v>8.475559578778043</v>
      </c>
      <c r="I48" s="283">
        <v>47.31232566978047</v>
      </c>
    </row>
    <row r="49" spans="1:9" ht="9" customHeight="1">
      <c r="A49" s="41" t="s">
        <v>74</v>
      </c>
      <c r="B49" s="564" t="s">
        <v>1</v>
      </c>
      <c r="C49" s="565" t="s">
        <v>1</v>
      </c>
      <c r="D49" s="564" t="s">
        <v>1</v>
      </c>
      <c r="E49" s="564" t="s">
        <v>1</v>
      </c>
      <c r="F49" s="564" t="s">
        <v>1</v>
      </c>
      <c r="G49" s="564" t="s">
        <v>1</v>
      </c>
      <c r="H49" s="564" t="s">
        <v>1</v>
      </c>
      <c r="I49" s="283">
        <v>83.3979547800092</v>
      </c>
    </row>
    <row r="50" spans="1:9" ht="9" customHeight="1">
      <c r="A50" s="41" t="s">
        <v>75</v>
      </c>
      <c r="B50" s="564" t="s">
        <v>1</v>
      </c>
      <c r="C50" s="565" t="s">
        <v>1</v>
      </c>
      <c r="D50" s="283">
        <v>81.93641125386019</v>
      </c>
      <c r="E50" s="564" t="s">
        <v>1</v>
      </c>
      <c r="F50" s="564" t="s">
        <v>1</v>
      </c>
      <c r="G50" s="283">
        <v>100</v>
      </c>
      <c r="H50" s="283">
        <v>72.24147324319267</v>
      </c>
      <c r="I50" s="283">
        <v>73.83649180482375</v>
      </c>
    </row>
    <row r="51" spans="1:9" ht="9" customHeight="1">
      <c r="A51" s="41" t="s">
        <v>76</v>
      </c>
      <c r="B51" s="564" t="s">
        <v>1</v>
      </c>
      <c r="C51" s="565" t="s">
        <v>1</v>
      </c>
      <c r="D51" s="564" t="s">
        <v>1</v>
      </c>
      <c r="E51" s="564" t="s">
        <v>1</v>
      </c>
      <c r="F51" s="564" t="s">
        <v>1</v>
      </c>
      <c r="G51" s="564" t="s">
        <v>1</v>
      </c>
      <c r="H51" s="283">
        <v>2.7610820171648496</v>
      </c>
      <c r="I51" s="283">
        <v>77.84290517098842</v>
      </c>
    </row>
    <row r="52" spans="1:9" ht="9" customHeight="1">
      <c r="A52" s="41" t="s">
        <v>77</v>
      </c>
      <c r="B52" s="564" t="s">
        <v>1</v>
      </c>
      <c r="C52" s="565" t="s">
        <v>1</v>
      </c>
      <c r="D52" s="564" t="s">
        <v>1</v>
      </c>
      <c r="E52" s="564" t="s">
        <v>1</v>
      </c>
      <c r="F52" s="564" t="s">
        <v>1</v>
      </c>
      <c r="G52" s="564" t="s">
        <v>1</v>
      </c>
      <c r="H52" s="283">
        <v>46.54627507654228</v>
      </c>
      <c r="I52" s="283">
        <v>71.48662380197817</v>
      </c>
    </row>
    <row r="53" spans="1:9" ht="9" customHeight="1">
      <c r="A53" s="41" t="s">
        <v>78</v>
      </c>
      <c r="B53" s="564" t="s">
        <v>1</v>
      </c>
      <c r="C53" s="565" t="s">
        <v>1</v>
      </c>
      <c r="D53" s="564" t="s">
        <v>1</v>
      </c>
      <c r="E53" s="564" t="s">
        <v>1</v>
      </c>
      <c r="F53" s="564" t="s">
        <v>1</v>
      </c>
      <c r="G53" s="564" t="s">
        <v>1</v>
      </c>
      <c r="H53" s="283">
        <v>41.20508013828129</v>
      </c>
      <c r="I53" s="283">
        <v>92.08353570536732</v>
      </c>
    </row>
    <row r="54" spans="1:9" ht="9" customHeight="1">
      <c r="A54" s="41" t="s">
        <v>79</v>
      </c>
      <c r="B54" s="564" t="s">
        <v>1</v>
      </c>
      <c r="C54" s="565" t="s">
        <v>1</v>
      </c>
      <c r="D54" s="283">
        <v>100</v>
      </c>
      <c r="E54" s="564" t="s">
        <v>1</v>
      </c>
      <c r="F54" s="564" t="s">
        <v>1</v>
      </c>
      <c r="G54" s="564" t="s">
        <v>1</v>
      </c>
      <c r="H54" s="283">
        <v>61.04181061784594</v>
      </c>
      <c r="I54" s="283">
        <v>81.83010726029273</v>
      </c>
    </row>
    <row r="55" spans="1:9" ht="9" customHeight="1">
      <c r="A55" s="41" t="s">
        <v>80</v>
      </c>
      <c r="B55" s="564" t="s">
        <v>1</v>
      </c>
      <c r="C55" s="565" t="s">
        <v>1</v>
      </c>
      <c r="D55" s="564" t="s">
        <v>1</v>
      </c>
      <c r="E55" s="564" t="s">
        <v>1</v>
      </c>
      <c r="F55" s="564" t="s">
        <v>1</v>
      </c>
      <c r="G55" s="283">
        <v>100</v>
      </c>
      <c r="H55" s="283">
        <v>32.2178420655251</v>
      </c>
      <c r="I55" s="283">
        <v>66.44890631572507</v>
      </c>
    </row>
    <row r="56" spans="1:12" s="155" customFormat="1" ht="9" customHeight="1">
      <c r="A56" s="182" t="s">
        <v>57</v>
      </c>
      <c r="B56" s="285">
        <v>18.811937934449457</v>
      </c>
      <c r="C56" s="285">
        <v>96.22290769914478</v>
      </c>
      <c r="D56" s="285">
        <v>94.32161964186737</v>
      </c>
      <c r="E56" s="285">
        <v>87.30041637732006</v>
      </c>
      <c r="F56" s="285">
        <v>62.64550552865802</v>
      </c>
      <c r="G56" s="285">
        <v>55.92701087316115</v>
      </c>
      <c r="H56" s="285">
        <v>45.753206513683814</v>
      </c>
      <c r="I56" s="285">
        <v>77.30033253860151</v>
      </c>
      <c r="K56" s="77"/>
      <c r="L56" s="77"/>
    </row>
    <row r="57" spans="1:12" s="155" customFormat="1" ht="9" customHeight="1">
      <c r="A57" s="160" t="s">
        <v>251</v>
      </c>
      <c r="B57" s="285">
        <v>18.28606543496855</v>
      </c>
      <c r="C57" s="285">
        <v>78.5976507848528</v>
      </c>
      <c r="D57" s="285">
        <v>82.95114957324424</v>
      </c>
      <c r="E57" s="285">
        <v>97.05359785099108</v>
      </c>
      <c r="F57" s="285">
        <v>32.59352253322765</v>
      </c>
      <c r="G57" s="285">
        <v>39.570205902356</v>
      </c>
      <c r="H57" s="285">
        <v>42.05506701798769</v>
      </c>
      <c r="I57" s="285">
        <v>67.44520114127658</v>
      </c>
      <c r="K57" s="77"/>
      <c r="L57" s="77"/>
    </row>
    <row r="58" spans="1:12" s="155" customFormat="1" ht="9" customHeight="1">
      <c r="A58" s="160" t="s">
        <v>252</v>
      </c>
      <c r="B58" s="285">
        <v>23.23922567999359</v>
      </c>
      <c r="C58" s="285">
        <v>97.97681929351562</v>
      </c>
      <c r="D58" s="285">
        <v>99.77883713903928</v>
      </c>
      <c r="E58" s="285">
        <v>67.52639634229031</v>
      </c>
      <c r="F58" s="285">
        <v>99.83749932819336</v>
      </c>
      <c r="G58" s="285">
        <v>64.76268573111503</v>
      </c>
      <c r="H58" s="285">
        <v>53.46075643315743</v>
      </c>
      <c r="I58" s="285">
        <v>88.20081587387885</v>
      </c>
      <c r="K58" s="77"/>
      <c r="L58" s="77"/>
    </row>
    <row r="59" spans="1:12" s="155" customFormat="1" ht="9" customHeight="1">
      <c r="A59" s="160" t="s">
        <v>253</v>
      </c>
      <c r="B59" s="564" t="s">
        <v>1</v>
      </c>
      <c r="C59" s="564" t="s">
        <v>1</v>
      </c>
      <c r="D59" s="285">
        <v>86.62852011713551</v>
      </c>
      <c r="E59" s="285">
        <v>4.115570641997147</v>
      </c>
      <c r="F59" s="285">
        <v>2.1432020310577387</v>
      </c>
      <c r="G59" s="285">
        <v>100</v>
      </c>
      <c r="H59" s="285">
        <v>47.567189384339436</v>
      </c>
      <c r="I59" s="285">
        <v>76.30260128782531</v>
      </c>
      <c r="K59" s="77"/>
      <c r="L59" s="77"/>
    </row>
    <row r="60" spans="1:9" ht="9" customHeight="1">
      <c r="A60" s="181"/>
      <c r="B60" s="249"/>
      <c r="C60" s="249"/>
      <c r="D60" s="249"/>
      <c r="E60" s="249"/>
      <c r="F60" s="249"/>
      <c r="G60" s="249"/>
      <c r="H60" s="249"/>
      <c r="I60" s="249"/>
    </row>
    <row r="61" ht="8.25">
      <c r="F61" s="154"/>
    </row>
    <row r="62" spans="1:6" ht="8.25">
      <c r="A62" s="513" t="s">
        <v>374</v>
      </c>
      <c r="B62" s="18"/>
      <c r="C62" s="149"/>
      <c r="D62" s="243"/>
      <c r="E62" s="243"/>
      <c r="F62" s="154"/>
    </row>
    <row r="63" spans="4:6" ht="8.25">
      <c r="D63" s="237"/>
      <c r="F63" s="154"/>
    </row>
  </sheetData>
  <mergeCells count="18">
    <mergeCell ref="G33:G34"/>
    <mergeCell ref="H33:H34"/>
    <mergeCell ref="A33:A34"/>
    <mergeCell ref="A5:A6"/>
    <mergeCell ref="B5:B6"/>
    <mergeCell ref="D5:D6"/>
    <mergeCell ref="C5:C6"/>
    <mergeCell ref="C33:C34"/>
    <mergeCell ref="I33:I34"/>
    <mergeCell ref="G5:G6"/>
    <mergeCell ref="H5:H6"/>
    <mergeCell ref="B33:B34"/>
    <mergeCell ref="D33:D34"/>
    <mergeCell ref="E33:E34"/>
    <mergeCell ref="E5:E6"/>
    <mergeCell ref="F5:F6"/>
    <mergeCell ref="I5:I6"/>
    <mergeCell ref="F33:F34"/>
  </mergeCells>
  <printOptions horizontalCentered="1"/>
  <pageMargins left="1.1811023622047245" right="1.1811023622047245" top="1.1811023622047245" bottom="1.8110236220472442" header="0" footer="1.2598425196850394"/>
  <pageSetup firstPageNumber="179" useFirstPageNumber="1" horizontalDpi="300" verticalDpi="300" orientation="portrait" paperSize="9" r:id="rId2"/>
  <headerFooter alignWithMargins="0">
    <oddFooter>&amp;C233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</sheetPr>
  <dimension ref="A1:M129"/>
  <sheetViews>
    <sheetView showGridLines="0" workbookViewId="0" topLeftCell="A1">
      <selection activeCell="D36" sqref="C36:D37"/>
    </sheetView>
  </sheetViews>
  <sheetFormatPr defaultColWidth="9.140625" defaultRowHeight="12.75"/>
  <cols>
    <col min="1" max="1" width="20.8515625" style="254" customWidth="1"/>
    <col min="2" max="4" width="16.7109375" style="243" customWidth="1"/>
    <col min="5" max="5" width="10.8515625" style="243" customWidth="1"/>
    <col min="6" max="6" width="8.8515625" style="243" customWidth="1"/>
    <col min="7" max="7" width="10.7109375" style="243" customWidth="1"/>
    <col min="8" max="16384" width="9.140625" style="243" customWidth="1"/>
  </cols>
  <sheetData>
    <row r="1" s="256" customFormat="1" ht="12" customHeight="1">
      <c r="A1" s="255" t="s">
        <v>128</v>
      </c>
    </row>
    <row r="2" s="263" customFormat="1" ht="12" customHeight="1">
      <c r="A2" s="428" t="s">
        <v>126</v>
      </c>
    </row>
    <row r="3" spans="1:7" ht="8.25" customHeight="1">
      <c r="A3" s="274"/>
      <c r="B3" s="641"/>
      <c r="C3" s="641"/>
      <c r="D3" s="641"/>
      <c r="E3" s="430"/>
      <c r="F3" s="429"/>
      <c r="G3" s="429"/>
    </row>
    <row r="4" spans="1:10" ht="12" customHeight="1">
      <c r="A4" s="640" t="s">
        <v>58</v>
      </c>
      <c r="B4" s="642" t="s">
        <v>273</v>
      </c>
      <c r="C4" s="642" t="s">
        <v>274</v>
      </c>
      <c r="D4" s="642" t="s">
        <v>0</v>
      </c>
      <c r="E4" s="261"/>
      <c r="F4" s="432"/>
      <c r="G4" s="432"/>
      <c r="H4" s="261"/>
      <c r="I4" s="432"/>
      <c r="J4" s="432"/>
    </row>
    <row r="5" spans="1:10" ht="12" customHeight="1">
      <c r="A5" s="596"/>
      <c r="B5" s="596"/>
      <c r="C5" s="596"/>
      <c r="D5" s="596"/>
      <c r="E5" s="442"/>
      <c r="F5" s="443"/>
      <c r="G5" s="432"/>
      <c r="H5" s="261"/>
      <c r="I5" s="432"/>
      <c r="J5" s="432"/>
    </row>
    <row r="6" ht="9" customHeight="1"/>
    <row r="7" spans="1:13" ht="9" customHeight="1">
      <c r="A7" s="270" t="s">
        <v>59</v>
      </c>
      <c r="B7" s="265">
        <v>12.29820954252239</v>
      </c>
      <c r="C7" s="265">
        <v>1.1471573265141375</v>
      </c>
      <c r="D7" s="265">
        <v>4.647785695653178</v>
      </c>
      <c r="E7" s="239"/>
      <c r="F7" s="64"/>
      <c r="G7" s="222"/>
      <c r="H7" s="223"/>
      <c r="I7" s="64"/>
      <c r="J7" s="64"/>
      <c r="K7" s="265"/>
      <c r="L7" s="265"/>
      <c r="M7" s="265"/>
    </row>
    <row r="8" spans="1:13" ht="9" customHeight="1">
      <c r="A8" s="270" t="s">
        <v>60</v>
      </c>
      <c r="B8" s="265">
        <v>3.0084308971250433</v>
      </c>
      <c r="C8" s="265">
        <v>0.6242251439874337</v>
      </c>
      <c r="D8" s="265">
        <v>1.309183341764174</v>
      </c>
      <c r="E8" s="239"/>
      <c r="F8" s="64"/>
      <c r="G8" s="222"/>
      <c r="H8" s="213"/>
      <c r="I8" s="64"/>
      <c r="J8" s="64"/>
      <c r="K8" s="265"/>
      <c r="L8" s="265"/>
      <c r="M8" s="265"/>
    </row>
    <row r="9" spans="1:13" ht="9" customHeight="1">
      <c r="A9" s="270" t="s">
        <v>61</v>
      </c>
      <c r="B9" s="265">
        <v>20.534617115614058</v>
      </c>
      <c r="C9" s="265">
        <v>1.1944302579998882</v>
      </c>
      <c r="D9" s="265">
        <v>5.610532110522212</v>
      </c>
      <c r="E9" s="239"/>
      <c r="F9" s="64"/>
      <c r="G9" s="222"/>
      <c r="H9" s="223"/>
      <c r="I9" s="64"/>
      <c r="J9" s="64"/>
      <c r="K9" s="265"/>
      <c r="L9" s="265"/>
      <c r="M9" s="265"/>
    </row>
    <row r="10" spans="1:13" ht="9" customHeight="1">
      <c r="A10" s="270" t="s">
        <v>62</v>
      </c>
      <c r="B10" s="265">
        <v>1.6649739719152539</v>
      </c>
      <c r="C10" s="265">
        <v>1.5452764701350625</v>
      </c>
      <c r="D10" s="265">
        <v>1.5710711540276296</v>
      </c>
      <c r="E10" s="239"/>
      <c r="F10" s="64"/>
      <c r="G10" s="222"/>
      <c r="H10" s="223"/>
      <c r="I10" s="64"/>
      <c r="J10" s="64"/>
      <c r="K10" s="265"/>
      <c r="L10" s="265"/>
      <c r="M10" s="265"/>
    </row>
    <row r="11" spans="1:13" ht="9" customHeight="1">
      <c r="A11" s="270" t="s">
        <v>65</v>
      </c>
      <c r="B11" s="265">
        <v>20.410112012692878</v>
      </c>
      <c r="C11" s="265">
        <v>2.1094173346955283</v>
      </c>
      <c r="D11" s="265">
        <v>6.224466378894009</v>
      </c>
      <c r="E11" s="239"/>
      <c r="F11" s="64"/>
      <c r="G11" s="222"/>
      <c r="H11" s="223"/>
      <c r="I11" s="64"/>
      <c r="J11" s="64"/>
      <c r="K11" s="265"/>
      <c r="L11" s="265"/>
      <c r="M11" s="265"/>
    </row>
    <row r="12" spans="1:13" ht="9" customHeight="1">
      <c r="A12" s="270" t="s">
        <v>66</v>
      </c>
      <c r="B12" s="265">
        <v>25.248281901753025</v>
      </c>
      <c r="C12" s="265">
        <v>1.0081977440562846</v>
      </c>
      <c r="D12" s="265">
        <v>9.090040854993381</v>
      </c>
      <c r="E12" s="239"/>
      <c r="F12" s="64"/>
      <c r="G12" s="222"/>
      <c r="H12" s="223"/>
      <c r="I12" s="64"/>
      <c r="J12" s="64"/>
      <c r="K12" s="265"/>
      <c r="L12" s="265"/>
      <c r="M12" s="265"/>
    </row>
    <row r="13" spans="1:13" ht="9" customHeight="1">
      <c r="A13" s="270" t="s">
        <v>67</v>
      </c>
      <c r="B13" s="265">
        <v>17.283846604469517</v>
      </c>
      <c r="C13" s="265">
        <v>0.9432615782743399</v>
      </c>
      <c r="D13" s="265">
        <v>9.306211820241133</v>
      </c>
      <c r="E13" s="239"/>
      <c r="F13" s="64"/>
      <c r="G13" s="222"/>
      <c r="H13" s="223"/>
      <c r="I13" s="64"/>
      <c r="J13" s="64"/>
      <c r="K13" s="265"/>
      <c r="L13" s="265"/>
      <c r="M13" s="265"/>
    </row>
    <row r="14" spans="1:13" ht="9" customHeight="1">
      <c r="A14" s="270" t="s">
        <v>68</v>
      </c>
      <c r="B14" s="265">
        <v>31.81563624344423</v>
      </c>
      <c r="C14" s="265">
        <v>2.6121653851574056</v>
      </c>
      <c r="D14" s="265">
        <v>13.41212922862311</v>
      </c>
      <c r="E14" s="239"/>
      <c r="F14" s="64"/>
      <c r="G14" s="222"/>
      <c r="H14" s="223"/>
      <c r="I14" s="64"/>
      <c r="J14" s="64"/>
      <c r="K14" s="265"/>
      <c r="L14" s="265"/>
      <c r="M14" s="265"/>
    </row>
    <row r="15" spans="1:13" s="281" customFormat="1" ht="9" customHeight="1">
      <c r="A15" s="270" t="s">
        <v>69</v>
      </c>
      <c r="B15" s="265">
        <v>18.15729319993244</v>
      </c>
      <c r="C15" s="265">
        <v>4.054398819527997</v>
      </c>
      <c r="D15" s="265">
        <v>9.067531652349023</v>
      </c>
      <c r="E15" s="239"/>
      <c r="F15" s="64"/>
      <c r="G15" s="222"/>
      <c r="H15" s="223"/>
      <c r="I15" s="64"/>
      <c r="J15" s="64"/>
      <c r="K15" s="265"/>
      <c r="L15" s="265"/>
      <c r="M15" s="265"/>
    </row>
    <row r="16" spans="1:13" s="281" customFormat="1" ht="9" customHeight="1">
      <c r="A16" s="270" t="s">
        <v>70</v>
      </c>
      <c r="B16" s="265">
        <v>29.918882907740368</v>
      </c>
      <c r="C16" s="265">
        <v>1.532606234365779</v>
      </c>
      <c r="D16" s="265">
        <v>10.517148088834741</v>
      </c>
      <c r="E16" s="239"/>
      <c r="F16" s="64"/>
      <c r="G16" s="222"/>
      <c r="H16" s="213"/>
      <c r="I16" s="64"/>
      <c r="J16" s="64"/>
      <c r="K16" s="265"/>
      <c r="L16" s="265"/>
      <c r="M16" s="265"/>
    </row>
    <row r="17" spans="1:13" ht="9" customHeight="1">
      <c r="A17" s="270" t="s">
        <v>71</v>
      </c>
      <c r="B17" s="265">
        <v>17.733984274796686</v>
      </c>
      <c r="C17" s="265">
        <v>2.959065970889152</v>
      </c>
      <c r="D17" s="265">
        <v>5.78955050895218</v>
      </c>
      <c r="E17" s="239"/>
      <c r="F17" s="64"/>
      <c r="G17" s="222"/>
      <c r="H17" s="223"/>
      <c r="I17" s="64"/>
      <c r="J17" s="64"/>
      <c r="K17" s="265"/>
      <c r="L17" s="265"/>
      <c r="M17" s="265"/>
    </row>
    <row r="18" spans="1:13" ht="9" customHeight="1">
      <c r="A18" s="270" t="s">
        <v>72</v>
      </c>
      <c r="B18" s="265">
        <v>15.782706726693466</v>
      </c>
      <c r="C18" s="265">
        <v>0.5519704561575357</v>
      </c>
      <c r="D18" s="265">
        <v>8.95499741621658</v>
      </c>
      <c r="E18" s="239"/>
      <c r="F18" s="64"/>
      <c r="G18" s="222"/>
      <c r="H18" s="223"/>
      <c r="I18" s="64"/>
      <c r="J18" s="64"/>
      <c r="K18" s="265"/>
      <c r="L18" s="265"/>
      <c r="M18" s="265"/>
    </row>
    <row r="19" spans="1:13" ht="9" customHeight="1">
      <c r="A19" s="270" t="s">
        <v>73</v>
      </c>
      <c r="B19" s="265">
        <v>6.507701847745248</v>
      </c>
      <c r="C19" s="265">
        <v>2.2924415696543226</v>
      </c>
      <c r="D19" s="265">
        <v>3.2612010461389094</v>
      </c>
      <c r="E19" s="239"/>
      <c r="F19" s="64"/>
      <c r="G19" s="222"/>
      <c r="H19" s="223"/>
      <c r="I19" s="64"/>
      <c r="J19" s="64"/>
      <c r="K19" s="265"/>
      <c r="L19" s="265"/>
      <c r="M19" s="265"/>
    </row>
    <row r="20" spans="1:13" ht="9" customHeight="1">
      <c r="A20" s="270" t="s">
        <v>74</v>
      </c>
      <c r="B20" s="265">
        <v>8.205730524631322</v>
      </c>
      <c r="C20" s="265">
        <v>0.5144229017464509</v>
      </c>
      <c r="D20" s="265">
        <v>2.218501117132317</v>
      </c>
      <c r="E20" s="239"/>
      <c r="F20" s="64"/>
      <c r="G20" s="222"/>
      <c r="H20" s="223"/>
      <c r="I20" s="64"/>
      <c r="J20" s="64"/>
      <c r="K20" s="265"/>
      <c r="L20" s="265"/>
      <c r="M20" s="265"/>
    </row>
    <row r="21" spans="1:13" ht="9" customHeight="1">
      <c r="A21" s="270" t="s">
        <v>75</v>
      </c>
      <c r="B21" s="265">
        <v>7.3793231108308115</v>
      </c>
      <c r="C21" s="265">
        <v>0.5499818786503913</v>
      </c>
      <c r="D21" s="265">
        <v>2.1286942993066362</v>
      </c>
      <c r="E21" s="239"/>
      <c r="F21" s="64"/>
      <c r="G21" s="222"/>
      <c r="H21" s="223"/>
      <c r="I21" s="64"/>
      <c r="J21" s="64"/>
      <c r="K21" s="265"/>
      <c r="L21" s="265"/>
      <c r="M21" s="265"/>
    </row>
    <row r="22" spans="1:13" ht="9" customHeight="1">
      <c r="A22" s="270" t="s">
        <v>76</v>
      </c>
      <c r="B22" s="265">
        <v>8.132838318601177</v>
      </c>
      <c r="C22" s="265">
        <v>0.792154389318043</v>
      </c>
      <c r="D22" s="265">
        <v>2.3810933835591768</v>
      </c>
      <c r="E22" s="239"/>
      <c r="F22" s="64"/>
      <c r="G22" s="222"/>
      <c r="H22" s="223"/>
      <c r="I22" s="64"/>
      <c r="J22" s="64"/>
      <c r="K22" s="265"/>
      <c r="L22" s="265"/>
      <c r="M22" s="265"/>
    </row>
    <row r="23" spans="1:13" ht="9" customHeight="1">
      <c r="A23" s="270" t="s">
        <v>77</v>
      </c>
      <c r="B23" s="265">
        <v>2.5423429107005022</v>
      </c>
      <c r="C23" s="265">
        <v>0.4104879656622183</v>
      </c>
      <c r="D23" s="265">
        <v>0.8580242788195243</v>
      </c>
      <c r="E23" s="239"/>
      <c r="F23" s="64"/>
      <c r="G23" s="222"/>
      <c r="H23" s="223"/>
      <c r="I23" s="64"/>
      <c r="J23" s="64"/>
      <c r="K23" s="265"/>
      <c r="L23" s="265"/>
      <c r="M23" s="265"/>
    </row>
    <row r="24" spans="1:13" ht="9" customHeight="1">
      <c r="A24" s="270" t="s">
        <v>78</v>
      </c>
      <c r="B24" s="265">
        <v>24.6180358626948</v>
      </c>
      <c r="C24" s="265">
        <v>0.27086005168670113</v>
      </c>
      <c r="D24" s="265">
        <v>5.5756991036016466</v>
      </c>
      <c r="E24" s="239"/>
      <c r="F24" s="64"/>
      <c r="G24" s="222"/>
      <c r="H24" s="223"/>
      <c r="I24" s="64"/>
      <c r="J24" s="64"/>
      <c r="K24" s="265"/>
      <c r="L24" s="265"/>
      <c r="M24" s="265"/>
    </row>
    <row r="25" spans="1:13" ht="9" customHeight="1">
      <c r="A25" s="270" t="s">
        <v>79</v>
      </c>
      <c r="B25" s="265">
        <v>3.1165552660902702</v>
      </c>
      <c r="C25" s="265">
        <v>0.5851722801561741</v>
      </c>
      <c r="D25" s="265">
        <v>1.4246438395020387</v>
      </c>
      <c r="E25" s="239"/>
      <c r="F25" s="64"/>
      <c r="G25" s="222"/>
      <c r="H25" s="223"/>
      <c r="I25" s="64"/>
      <c r="J25" s="64"/>
      <c r="K25" s="265"/>
      <c r="L25" s="265"/>
      <c r="M25" s="265"/>
    </row>
    <row r="26" spans="1:13" ht="9" customHeight="1">
      <c r="A26" s="270" t="s">
        <v>80</v>
      </c>
      <c r="B26" s="265">
        <v>12.32843898640757</v>
      </c>
      <c r="C26" s="265">
        <v>0.6970954991643362</v>
      </c>
      <c r="D26" s="265">
        <v>3.198769771923565</v>
      </c>
      <c r="E26" s="239"/>
      <c r="F26" s="64"/>
      <c r="G26" s="222"/>
      <c r="H26" s="223"/>
      <c r="I26" s="64"/>
      <c r="J26" s="64"/>
      <c r="K26" s="265"/>
      <c r="L26" s="265"/>
      <c r="M26" s="265"/>
    </row>
    <row r="27" spans="1:13" ht="9" customHeight="1">
      <c r="A27" s="279" t="s">
        <v>57</v>
      </c>
      <c r="B27" s="434">
        <v>15.84681651504689</v>
      </c>
      <c r="C27" s="434">
        <v>1.3431610621597392</v>
      </c>
      <c r="D27" s="434">
        <v>5.688212144740916</v>
      </c>
      <c r="E27" s="284"/>
      <c r="F27" s="116"/>
      <c r="G27" s="286"/>
      <c r="H27" s="216"/>
      <c r="I27" s="116"/>
      <c r="J27" s="116"/>
      <c r="K27" s="434"/>
      <c r="L27" s="434"/>
      <c r="M27" s="434"/>
    </row>
    <row r="28" spans="1:13" s="281" customFormat="1" ht="9" customHeight="1">
      <c r="A28" s="160" t="s">
        <v>251</v>
      </c>
      <c r="B28" s="434">
        <v>20.566223135227798</v>
      </c>
      <c r="C28" s="434">
        <v>1.5484467634059116</v>
      </c>
      <c r="D28" s="434">
        <v>6.99357460123821</v>
      </c>
      <c r="E28" s="284"/>
      <c r="F28" s="116"/>
      <c r="G28" s="286"/>
      <c r="H28" s="426"/>
      <c r="I28" s="116"/>
      <c r="J28" s="116"/>
      <c r="K28" s="434"/>
      <c r="L28" s="434"/>
      <c r="M28" s="434"/>
    </row>
    <row r="29" spans="1:13" ht="9" customHeight="1">
      <c r="A29" s="160" t="s">
        <v>252</v>
      </c>
      <c r="B29" s="434">
        <v>17.32566733017864</v>
      </c>
      <c r="C29" s="434">
        <v>2.33089198780768</v>
      </c>
      <c r="D29" s="434">
        <v>8.691683604127503</v>
      </c>
      <c r="E29" s="284"/>
      <c r="F29" s="116"/>
      <c r="G29" s="286"/>
      <c r="H29" s="426"/>
      <c r="I29" s="116"/>
      <c r="J29" s="116"/>
      <c r="K29" s="434"/>
      <c r="L29" s="434"/>
      <c r="M29" s="434"/>
    </row>
    <row r="30" spans="1:13" ht="9" customHeight="1">
      <c r="A30" s="160" t="s">
        <v>253</v>
      </c>
      <c r="B30" s="434">
        <v>7.784818901203415</v>
      </c>
      <c r="C30" s="434">
        <v>0.6958354603021661</v>
      </c>
      <c r="D30" s="434">
        <v>2.4632670516390993</v>
      </c>
      <c r="E30" s="284"/>
      <c r="F30" s="116"/>
      <c r="G30" s="286"/>
      <c r="H30" s="426"/>
      <c r="I30" s="116"/>
      <c r="J30" s="116"/>
      <c r="K30" s="434"/>
      <c r="L30" s="434"/>
      <c r="M30" s="434"/>
    </row>
    <row r="31" spans="1:10" s="281" customFormat="1" ht="9" customHeight="1">
      <c r="A31" s="252"/>
      <c r="B31" s="440"/>
      <c r="C31" s="440"/>
      <c r="D31" s="440"/>
      <c r="F31" s="23"/>
      <c r="G31" s="23"/>
      <c r="H31" s="223"/>
      <c r="I31" s="23"/>
      <c r="J31" s="376"/>
    </row>
    <row r="32" ht="9" customHeight="1"/>
    <row r="33" spans="1:3" ht="9" customHeight="1">
      <c r="A33" s="513" t="s">
        <v>375</v>
      </c>
      <c r="B33" s="18"/>
      <c r="C33" s="149"/>
    </row>
    <row r="34" spans="6:7" ht="9" customHeight="1">
      <c r="F34" s="281"/>
      <c r="G34" s="281"/>
    </row>
    <row r="35" ht="9" customHeight="1"/>
    <row r="36" ht="9" customHeight="1"/>
    <row r="37" ht="9" customHeight="1"/>
    <row r="38" ht="9" customHeight="1"/>
    <row r="39" spans="1:7" s="281" customFormat="1" ht="9" customHeight="1">
      <c r="A39" s="431"/>
      <c r="F39" s="243"/>
      <c r="G39" s="243"/>
    </row>
    <row r="40" spans="6:7" ht="9" customHeight="1">
      <c r="F40" s="281"/>
      <c r="G40" s="281"/>
    </row>
    <row r="41" ht="9" customHeight="1"/>
    <row r="42" ht="9" customHeight="1"/>
    <row r="43" spans="6:7" ht="9" customHeight="1">
      <c r="F43" s="281"/>
      <c r="G43" s="281"/>
    </row>
    <row r="44" spans="1:7" s="281" customFormat="1" ht="9" customHeight="1">
      <c r="A44" s="431"/>
      <c r="F44" s="243"/>
      <c r="G44" s="243"/>
    </row>
    <row r="45" ht="9" customHeight="1"/>
    <row r="46" ht="9" customHeight="1"/>
    <row r="47" ht="9" customHeight="1"/>
    <row r="48" ht="9" customHeight="1"/>
    <row r="49" s="281" customFormat="1" ht="9" customHeight="1">
      <c r="A49" s="431"/>
    </row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s="281" customFormat="1" ht="9" customHeight="1">
      <c r="A59" s="431"/>
    </row>
    <row r="60" ht="9" customHeight="1"/>
    <row r="61" ht="9" customHeight="1"/>
    <row r="62" ht="9" customHeight="1"/>
    <row r="63" ht="9" customHeight="1"/>
    <row r="64" spans="6:7" ht="9" customHeight="1">
      <c r="F64" s="281"/>
      <c r="G64" s="281"/>
    </row>
    <row r="65" ht="9" customHeight="1"/>
    <row r="66" ht="9" customHeight="1"/>
    <row r="67" spans="6:7" ht="9" customHeight="1">
      <c r="F67" s="281"/>
      <c r="G67" s="281"/>
    </row>
    <row r="68" spans="6:7" ht="9" customHeight="1">
      <c r="F68" s="281"/>
      <c r="G68" s="281"/>
    </row>
    <row r="69" spans="6:7" ht="9" customHeight="1">
      <c r="F69" s="281"/>
      <c r="G69" s="281"/>
    </row>
    <row r="70" s="281" customFormat="1" ht="9" customHeight="1">
      <c r="A70" s="431"/>
    </row>
    <row r="71" ht="6" customHeight="1"/>
    <row r="73" s="281" customFormat="1" ht="8.25">
      <c r="A73" s="431"/>
    </row>
    <row r="78" s="281" customFormat="1" ht="8.25">
      <c r="A78" s="431"/>
    </row>
    <row r="84" s="281" customFormat="1" ht="8.25">
      <c r="A84" s="431"/>
    </row>
    <row r="89" s="281" customFormat="1" ht="8.25">
      <c r="A89" s="431"/>
    </row>
    <row r="92" s="281" customFormat="1" ht="8.25">
      <c r="A92" s="431"/>
    </row>
    <row r="98" s="281" customFormat="1" ht="8.25">
      <c r="A98" s="431"/>
    </row>
    <row r="104" s="281" customFormat="1" ht="8.25">
      <c r="A104" s="431"/>
    </row>
    <row r="107" s="281" customFormat="1" ht="8.25">
      <c r="A107" s="431"/>
    </row>
    <row r="113" s="281" customFormat="1" ht="8.25">
      <c r="A113" s="431"/>
    </row>
    <row r="123" s="281" customFormat="1" ht="8.25">
      <c r="A123" s="431"/>
    </row>
    <row r="128" s="281" customFormat="1" ht="8.25">
      <c r="A128" s="431"/>
    </row>
    <row r="129" s="281" customFormat="1" ht="8.25">
      <c r="A129" s="431"/>
    </row>
  </sheetData>
  <mergeCells count="5">
    <mergeCell ref="A4:A5"/>
    <mergeCell ref="B3:D3"/>
    <mergeCell ref="D4:D5"/>
    <mergeCell ref="B4:B5"/>
    <mergeCell ref="C4:C5"/>
  </mergeCells>
  <printOptions horizontalCentered="1"/>
  <pageMargins left="1.1811023622047245" right="1.1811023622047245" top="1.1811023622047245" bottom="1.8110236220472442" header="0" footer="1.2598425196850394"/>
  <pageSetup horizontalDpi="600" verticalDpi="600" orientation="portrait" paperSize="9" r:id="rId2"/>
  <headerFooter alignWithMargins="0">
    <oddFooter>&amp;C234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29"/>
  <sheetViews>
    <sheetView showGridLines="0" workbookViewId="0" topLeftCell="A1">
      <selection activeCell="C43" sqref="C43"/>
    </sheetView>
  </sheetViews>
  <sheetFormatPr defaultColWidth="9.140625" defaultRowHeight="12.75"/>
  <cols>
    <col min="1" max="1" width="24.00390625" style="254" customWidth="1"/>
    <col min="2" max="4" width="16.7109375" style="243" customWidth="1"/>
    <col min="5" max="5" width="12.28125" style="243" customWidth="1"/>
    <col min="6" max="6" width="9.8515625" style="243" customWidth="1"/>
    <col min="7" max="16384" width="9.140625" style="243" customWidth="1"/>
  </cols>
  <sheetData>
    <row r="1" s="256" customFormat="1" ht="12" customHeight="1">
      <c r="A1" s="515" t="s">
        <v>277</v>
      </c>
    </row>
    <row r="2" s="263" customFormat="1" ht="12" customHeight="1">
      <c r="A2" s="428" t="s">
        <v>126</v>
      </c>
    </row>
    <row r="3" spans="1:4" ht="9" customHeight="1">
      <c r="A3" s="514"/>
      <c r="B3" s="643"/>
      <c r="C3" s="643"/>
      <c r="D3" s="430"/>
    </row>
    <row r="4" spans="1:8" ht="12" customHeight="1">
      <c r="A4" s="640" t="s">
        <v>58</v>
      </c>
      <c r="B4" s="642" t="s">
        <v>275</v>
      </c>
      <c r="C4" s="642" t="s">
        <v>274</v>
      </c>
      <c r="D4" s="642" t="s">
        <v>0</v>
      </c>
      <c r="E4" s="23"/>
      <c r="F4" s="435"/>
      <c r="G4" s="644"/>
      <c r="H4" s="644"/>
    </row>
    <row r="5" spans="1:8" ht="12" customHeight="1">
      <c r="A5" s="596"/>
      <c r="B5" s="609"/>
      <c r="C5" s="609"/>
      <c r="D5" s="609"/>
      <c r="E5" s="213"/>
      <c r="F5" s="23"/>
      <c r="G5" s="18"/>
      <c r="H5" s="18"/>
    </row>
    <row r="6" ht="9" customHeight="1"/>
    <row r="7" spans="1:8" ht="9" customHeight="1">
      <c r="A7" s="270" t="s">
        <v>59</v>
      </c>
      <c r="B7" s="248">
        <v>7.262768152780162</v>
      </c>
      <c r="C7" s="265">
        <v>1.074911286332883</v>
      </c>
      <c r="D7" s="265">
        <v>3.0174532878635048</v>
      </c>
      <c r="E7" s="442"/>
      <c r="F7" s="443"/>
      <c r="G7" s="432"/>
      <c r="H7" s="64"/>
    </row>
    <row r="8" spans="1:8" ht="9" customHeight="1">
      <c r="A8" s="270" t="s">
        <v>60</v>
      </c>
      <c r="B8" s="248">
        <v>0.55185169149059</v>
      </c>
      <c r="C8" s="265">
        <v>2.8704381872127525</v>
      </c>
      <c r="D8" s="265">
        <v>2.2043317383840977</v>
      </c>
      <c r="E8" s="213"/>
      <c r="F8" s="64"/>
      <c r="G8" s="18"/>
      <c r="H8" s="64"/>
    </row>
    <row r="9" spans="1:8" ht="9" customHeight="1">
      <c r="A9" s="270" t="s">
        <v>61</v>
      </c>
      <c r="B9" s="248">
        <v>14.305450450947864</v>
      </c>
      <c r="C9" s="265">
        <v>3.6864181981250157</v>
      </c>
      <c r="D9" s="265">
        <v>6.111148028758631</v>
      </c>
      <c r="E9" s="223"/>
      <c r="F9" s="64"/>
      <c r="G9" s="213"/>
      <c r="H9" s="64"/>
    </row>
    <row r="10" spans="1:8" ht="9" customHeight="1">
      <c r="A10" s="270" t="s">
        <v>62</v>
      </c>
      <c r="B10" s="248">
        <v>3.9158527764930477</v>
      </c>
      <c r="C10" s="265">
        <v>1.8193293110648874</v>
      </c>
      <c r="D10" s="265">
        <v>2.2711278804567376</v>
      </c>
      <c r="E10" s="223"/>
      <c r="F10" s="64"/>
      <c r="G10" s="213"/>
      <c r="H10" s="64"/>
    </row>
    <row r="11" spans="1:8" ht="9" customHeight="1">
      <c r="A11" s="270" t="s">
        <v>65</v>
      </c>
      <c r="B11" s="248">
        <v>9.916174585840976</v>
      </c>
      <c r="C11" s="265">
        <v>1.4342147071658455</v>
      </c>
      <c r="D11" s="265">
        <v>3.3414472743336994</v>
      </c>
      <c r="E11" s="223"/>
      <c r="F11" s="64"/>
      <c r="G11" s="213"/>
      <c r="H11" s="64"/>
    </row>
    <row r="12" spans="1:8" ht="9" customHeight="1">
      <c r="A12" s="270" t="s">
        <v>66</v>
      </c>
      <c r="B12" s="248">
        <v>20.48400787812873</v>
      </c>
      <c r="C12" s="265">
        <v>1.0919914124196823</v>
      </c>
      <c r="D12" s="265">
        <v>7.55744894387823</v>
      </c>
      <c r="E12" s="223"/>
      <c r="F12" s="64"/>
      <c r="G12" s="213"/>
      <c r="H12" s="64"/>
    </row>
    <row r="13" spans="1:8" ht="9" customHeight="1">
      <c r="A13" s="270" t="s">
        <v>67</v>
      </c>
      <c r="B13" s="248">
        <v>7.380689616933053</v>
      </c>
      <c r="C13" s="265">
        <v>0.8321295407103388</v>
      </c>
      <c r="D13" s="265">
        <v>4.183617996367709</v>
      </c>
      <c r="E13" s="223"/>
      <c r="F13" s="64"/>
      <c r="G13" s="213"/>
      <c r="H13" s="64"/>
    </row>
    <row r="14" spans="1:8" ht="9" customHeight="1">
      <c r="A14" s="270" t="s">
        <v>68</v>
      </c>
      <c r="B14" s="248">
        <v>23.890222034098386</v>
      </c>
      <c r="C14" s="265">
        <v>4.384417224687946</v>
      </c>
      <c r="D14" s="265">
        <v>11.59801137935516</v>
      </c>
      <c r="E14" s="223"/>
      <c r="F14" s="64"/>
      <c r="G14" s="213"/>
      <c r="H14" s="64"/>
    </row>
    <row r="15" spans="1:8" s="281" customFormat="1" ht="9" customHeight="1">
      <c r="A15" s="270" t="s">
        <v>69</v>
      </c>
      <c r="B15" s="248">
        <v>26.21169657930901</v>
      </c>
      <c r="C15" s="265">
        <v>4.41250933395961</v>
      </c>
      <c r="D15" s="265">
        <v>12.161430822042147</v>
      </c>
      <c r="E15" s="223"/>
      <c r="F15" s="64"/>
      <c r="G15" s="213"/>
      <c r="H15" s="64"/>
    </row>
    <row r="16" spans="1:8" s="281" customFormat="1" ht="9" customHeight="1">
      <c r="A16" s="270" t="s">
        <v>70</v>
      </c>
      <c r="B16" s="248">
        <v>23.992091977701</v>
      </c>
      <c r="C16" s="265">
        <v>2.1335819838074297</v>
      </c>
      <c r="D16" s="265">
        <v>9.052020078954694</v>
      </c>
      <c r="E16" s="213"/>
      <c r="F16" s="64"/>
      <c r="G16" s="18"/>
      <c r="H16" s="64"/>
    </row>
    <row r="17" spans="1:8" ht="9" customHeight="1">
      <c r="A17" s="270" t="s">
        <v>71</v>
      </c>
      <c r="B17" s="248">
        <v>16.56044045491528</v>
      </c>
      <c r="C17" s="265">
        <v>3.0373734819858957</v>
      </c>
      <c r="D17" s="265">
        <v>5.628036332821715</v>
      </c>
      <c r="E17" s="223"/>
      <c r="F17" s="64"/>
      <c r="G17" s="213"/>
      <c r="H17" s="64"/>
    </row>
    <row r="18" spans="1:8" ht="9" customHeight="1">
      <c r="A18" s="270" t="s">
        <v>72</v>
      </c>
      <c r="B18" s="248">
        <v>26.631807941586676</v>
      </c>
      <c r="C18" s="265">
        <v>0.5884970016096164</v>
      </c>
      <c r="D18" s="265">
        <v>14.956984517290783</v>
      </c>
      <c r="E18" s="223"/>
      <c r="F18" s="64"/>
      <c r="G18" s="213"/>
      <c r="H18" s="64"/>
    </row>
    <row r="19" spans="1:8" ht="9" customHeight="1">
      <c r="A19" s="270" t="s">
        <v>73</v>
      </c>
      <c r="B19" s="248">
        <v>6.785027048871351</v>
      </c>
      <c r="C19" s="265">
        <v>2.254689617922693</v>
      </c>
      <c r="D19" s="265">
        <v>3.295860750513352</v>
      </c>
      <c r="E19" s="223"/>
      <c r="F19" s="64"/>
      <c r="G19" s="213"/>
      <c r="H19" s="64"/>
    </row>
    <row r="20" spans="1:8" ht="9" customHeight="1">
      <c r="A20" s="270" t="s">
        <v>74</v>
      </c>
      <c r="B20" s="248">
        <v>8.187229648636345</v>
      </c>
      <c r="C20" s="265">
        <v>0.4638812193742932</v>
      </c>
      <c r="D20" s="265">
        <v>2.175058362904483</v>
      </c>
      <c r="E20" s="223"/>
      <c r="F20" s="64"/>
      <c r="G20" s="213"/>
      <c r="H20" s="64"/>
    </row>
    <row r="21" spans="1:8" ht="9" customHeight="1">
      <c r="A21" s="270" t="s">
        <v>75</v>
      </c>
      <c r="B21" s="248">
        <v>5.528919619738468</v>
      </c>
      <c r="C21" s="265">
        <v>0.5890564391413055</v>
      </c>
      <c r="D21" s="265">
        <v>1.7309855205003464</v>
      </c>
      <c r="E21" s="223"/>
      <c r="F21" s="64"/>
      <c r="G21" s="213"/>
      <c r="H21" s="64"/>
    </row>
    <row r="22" spans="1:8" ht="9" customHeight="1">
      <c r="A22" s="270" t="s">
        <v>76</v>
      </c>
      <c r="B22" s="248">
        <v>8.908372514196115</v>
      </c>
      <c r="C22" s="265">
        <v>0.7004864750073</v>
      </c>
      <c r="D22" s="265">
        <v>2.4771370314940904</v>
      </c>
      <c r="E22" s="223"/>
      <c r="F22" s="64"/>
      <c r="G22" s="213"/>
      <c r="H22" s="64"/>
    </row>
    <row r="23" spans="1:8" ht="9" customHeight="1">
      <c r="A23" s="270" t="s">
        <v>77</v>
      </c>
      <c r="B23" s="248">
        <v>3.6786524738906476</v>
      </c>
      <c r="C23" s="265">
        <v>0.38986715246284853</v>
      </c>
      <c r="D23" s="265">
        <v>1.0802756912535736</v>
      </c>
      <c r="E23" s="223"/>
      <c r="F23" s="64"/>
      <c r="G23" s="213"/>
      <c r="H23" s="64"/>
    </row>
    <row r="24" spans="1:8" ht="9" customHeight="1">
      <c r="A24" s="270" t="s">
        <v>78</v>
      </c>
      <c r="B24" s="248">
        <v>13.70860985449171</v>
      </c>
      <c r="C24" s="265">
        <v>0.3283179733306635</v>
      </c>
      <c r="D24" s="265">
        <v>3.2436579473867613</v>
      </c>
      <c r="E24" s="223"/>
      <c r="F24" s="64"/>
      <c r="G24" s="213"/>
      <c r="H24" s="64"/>
    </row>
    <row r="25" spans="1:8" ht="9" customHeight="1">
      <c r="A25" s="270" t="s">
        <v>79</v>
      </c>
      <c r="B25" s="248">
        <v>4.478086084045513</v>
      </c>
      <c r="C25" s="265">
        <v>0.49335558020662895</v>
      </c>
      <c r="D25" s="265">
        <v>1.8147944727874403</v>
      </c>
      <c r="E25" s="223"/>
      <c r="F25" s="64"/>
      <c r="G25" s="213"/>
      <c r="H25" s="64"/>
    </row>
    <row r="26" spans="1:8" ht="9" customHeight="1">
      <c r="A26" s="270" t="s">
        <v>80</v>
      </c>
      <c r="B26" s="248">
        <v>4.928503732417015</v>
      </c>
      <c r="C26" s="265">
        <v>0.6818826715275877</v>
      </c>
      <c r="D26" s="265">
        <v>1.5952477239685348</v>
      </c>
      <c r="E26" s="223"/>
      <c r="F26" s="64"/>
      <c r="G26" s="213"/>
      <c r="H26" s="64"/>
    </row>
    <row r="27" spans="1:8" ht="9" customHeight="1">
      <c r="A27" s="279" t="s">
        <v>57</v>
      </c>
      <c r="B27" s="433">
        <v>14.7669206208934</v>
      </c>
      <c r="C27" s="434">
        <v>1.8547650889031662</v>
      </c>
      <c r="D27" s="434">
        <v>5.723029579532833</v>
      </c>
      <c r="E27" s="216"/>
      <c r="F27" s="116"/>
      <c r="G27" s="145"/>
      <c r="H27" s="116"/>
    </row>
    <row r="28" spans="1:8" s="281" customFormat="1" ht="9" customHeight="1">
      <c r="A28" s="160" t="s">
        <v>251</v>
      </c>
      <c r="B28" s="433">
        <v>13.542807050061409</v>
      </c>
      <c r="C28" s="434">
        <v>2.622503825362572</v>
      </c>
      <c r="D28" s="434">
        <v>5.74918098907564</v>
      </c>
      <c r="E28" s="426"/>
      <c r="F28" s="116"/>
      <c r="G28" s="145"/>
      <c r="H28" s="116"/>
    </row>
    <row r="29" spans="1:8" ht="9" customHeight="1">
      <c r="A29" s="160" t="s">
        <v>252</v>
      </c>
      <c r="B29" s="433">
        <v>25.772752596642814</v>
      </c>
      <c r="C29" s="434">
        <v>2.5400374683963474</v>
      </c>
      <c r="D29" s="434">
        <v>12.39536749088205</v>
      </c>
      <c r="E29" s="426"/>
      <c r="F29" s="116"/>
      <c r="G29" s="145"/>
      <c r="H29" s="116"/>
    </row>
    <row r="30" spans="1:8" ht="9" customHeight="1">
      <c r="A30" s="160" t="s">
        <v>253</v>
      </c>
      <c r="B30" s="433">
        <v>6.48626512154368</v>
      </c>
      <c r="C30" s="434">
        <v>0.6690527239310209</v>
      </c>
      <c r="D30" s="434">
        <v>2.11940523931937</v>
      </c>
      <c r="E30" s="426"/>
      <c r="F30" s="116"/>
      <c r="G30" s="145"/>
      <c r="H30" s="116"/>
    </row>
    <row r="31" spans="1:8" s="281" customFormat="1" ht="9" customHeight="1">
      <c r="A31" s="252"/>
      <c r="B31" s="441"/>
      <c r="C31" s="440"/>
      <c r="D31" s="440"/>
      <c r="E31" s="64"/>
      <c r="G31" s="23"/>
      <c r="H31" s="23"/>
    </row>
    <row r="32" ht="9" customHeight="1"/>
    <row r="33" spans="1:3" ht="9" customHeight="1">
      <c r="A33" s="513" t="s">
        <v>375</v>
      </c>
      <c r="B33" s="18"/>
      <c r="C33" s="149"/>
    </row>
    <row r="34" ht="9" customHeight="1"/>
    <row r="35" ht="9" customHeight="1"/>
    <row r="36" ht="9" customHeight="1"/>
    <row r="37" ht="9" customHeight="1"/>
    <row r="38" ht="9" customHeight="1"/>
    <row r="39" s="281" customFormat="1" ht="9" customHeight="1">
      <c r="A39" s="431"/>
    </row>
    <row r="40" ht="9" customHeight="1"/>
    <row r="41" ht="9" customHeight="1"/>
    <row r="42" ht="9" customHeight="1"/>
    <row r="43" ht="9" customHeight="1"/>
    <row r="44" s="281" customFormat="1" ht="9" customHeight="1">
      <c r="A44" s="431"/>
    </row>
    <row r="45" ht="9" customHeight="1"/>
    <row r="46" ht="9" customHeight="1"/>
    <row r="47" ht="9" customHeight="1"/>
    <row r="48" ht="9" customHeight="1"/>
    <row r="49" s="281" customFormat="1" ht="9" customHeight="1">
      <c r="A49" s="431"/>
    </row>
    <row r="50" ht="9" customHeight="1"/>
    <row r="51" ht="9" customHeight="1"/>
    <row r="52" ht="9" customHeight="1"/>
    <row r="53" ht="9" customHeight="1"/>
    <row r="54" ht="9" customHeight="1"/>
    <row r="55" ht="9" customHeight="1"/>
    <row r="56" ht="9" customHeight="1"/>
    <row r="57" ht="9" customHeight="1"/>
    <row r="58" ht="9" customHeight="1"/>
    <row r="59" s="281" customFormat="1" ht="9" customHeight="1">
      <c r="A59" s="431"/>
    </row>
    <row r="60" ht="9" customHeight="1"/>
    <row r="61" ht="9" customHeight="1"/>
    <row r="62" ht="9" customHeight="1"/>
    <row r="63" ht="9" customHeight="1"/>
    <row r="64" ht="9" customHeight="1"/>
    <row r="65" ht="9" customHeight="1"/>
    <row r="66" ht="9" customHeight="1"/>
    <row r="67" ht="9" customHeight="1"/>
    <row r="68" ht="9" customHeight="1"/>
    <row r="69" ht="9" customHeight="1"/>
    <row r="70" s="281" customFormat="1" ht="9" customHeight="1">
      <c r="A70" s="431"/>
    </row>
    <row r="71" ht="6" customHeight="1"/>
    <row r="73" s="281" customFormat="1" ht="8.25">
      <c r="A73" s="431"/>
    </row>
    <row r="78" s="281" customFormat="1" ht="8.25">
      <c r="A78" s="431"/>
    </row>
    <row r="84" s="281" customFormat="1" ht="8.25">
      <c r="A84" s="431"/>
    </row>
    <row r="89" s="281" customFormat="1" ht="8.25">
      <c r="A89" s="431"/>
    </row>
    <row r="92" s="281" customFormat="1" ht="8.25">
      <c r="A92" s="431"/>
    </row>
    <row r="98" s="281" customFormat="1" ht="8.25">
      <c r="A98" s="431"/>
    </row>
    <row r="104" s="281" customFormat="1" ht="8.25">
      <c r="A104" s="431"/>
    </row>
    <row r="107" s="281" customFormat="1" ht="8.25">
      <c r="A107" s="431"/>
    </row>
    <row r="113" s="281" customFormat="1" ht="8.25">
      <c r="A113" s="431"/>
    </row>
    <row r="123" s="281" customFormat="1" ht="8.25">
      <c r="A123" s="431"/>
    </row>
    <row r="128" s="281" customFormat="1" ht="8.25">
      <c r="A128" s="431"/>
    </row>
    <row r="129" s="281" customFormat="1" ht="8.25">
      <c r="A129" s="431"/>
    </row>
  </sheetData>
  <mergeCells count="6">
    <mergeCell ref="A4:A5"/>
    <mergeCell ref="B3:C3"/>
    <mergeCell ref="G4:H4"/>
    <mergeCell ref="D4:D5"/>
    <mergeCell ref="B4:B5"/>
    <mergeCell ref="C4:C5"/>
  </mergeCells>
  <printOptions horizontalCentered="1"/>
  <pageMargins left="1.1811023622047245" right="1.1811023622047245" top="1.1811023622047245" bottom="1.8110236220472442" header="0" footer="1.2598425196850394"/>
  <pageSetup firstPageNumber="179" useFirstPageNumber="1" horizontalDpi="600" verticalDpi="600" orientation="portrait" paperSize="9" r:id="rId2"/>
  <headerFooter alignWithMargins="0">
    <oddFooter>&amp;C 235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41"/>
  <sheetViews>
    <sheetView showGridLines="0" workbookViewId="0" topLeftCell="A1">
      <selection activeCell="A11" sqref="A11"/>
    </sheetView>
  </sheetViews>
  <sheetFormatPr defaultColWidth="9.140625" defaultRowHeight="12.75"/>
  <cols>
    <col min="1" max="1" width="9.140625" style="159" customWidth="1"/>
    <col min="2" max="2" width="17.28125" style="150" customWidth="1"/>
    <col min="3" max="6" width="11.7109375" style="150" customWidth="1"/>
    <col min="7" max="16384" width="9.140625" style="150" customWidth="1"/>
  </cols>
  <sheetData>
    <row r="1" s="147" customFormat="1" ht="12">
      <c r="A1" s="548" t="s">
        <v>278</v>
      </c>
    </row>
    <row r="2" spans="1:2" s="147" customFormat="1" ht="12">
      <c r="A2" s="166" t="s">
        <v>126</v>
      </c>
      <c r="B2" s="165"/>
    </row>
    <row r="3" spans="1:2" s="147" customFormat="1" ht="12">
      <c r="A3" s="169" t="s">
        <v>121</v>
      </c>
      <c r="B3" s="167"/>
    </row>
    <row r="4" spans="1:7" s="147" customFormat="1" ht="9" customHeight="1">
      <c r="A4" s="168"/>
      <c r="B4" s="157"/>
      <c r="C4" s="157"/>
      <c r="D4" s="157"/>
      <c r="E4" s="157"/>
      <c r="F4" s="157"/>
      <c r="G4" s="167"/>
    </row>
    <row r="5" spans="1:9" s="158" customFormat="1" ht="12" customHeight="1">
      <c r="A5" s="645"/>
      <c r="B5" s="646"/>
      <c r="C5" s="468">
        <v>1998</v>
      </c>
      <c r="D5" s="468">
        <v>1999</v>
      </c>
      <c r="E5" s="468">
        <v>2000</v>
      </c>
      <c r="F5" s="468">
        <v>2001</v>
      </c>
      <c r="G5" s="156"/>
      <c r="H5" s="156"/>
      <c r="I5" s="156"/>
    </row>
    <row r="6" ht="9" customHeight="1"/>
    <row r="7" spans="1:6" s="18" customFormat="1" ht="9" customHeight="1">
      <c r="A7" s="647" t="s">
        <v>106</v>
      </c>
      <c r="B7" s="647"/>
      <c r="C7" s="647"/>
      <c r="D7" s="647"/>
      <c r="E7" s="647"/>
      <c r="F7" s="647"/>
    </row>
    <row r="8" spans="1:8" s="18" customFormat="1" ht="9" customHeight="1">
      <c r="A8" s="40" t="s">
        <v>81</v>
      </c>
      <c r="C8" s="170">
        <v>24</v>
      </c>
      <c r="D8" s="170">
        <v>22.4</v>
      </c>
      <c r="E8" s="170">
        <v>22.3</v>
      </c>
      <c r="F8" s="18">
        <v>23.2</v>
      </c>
      <c r="H8" s="165"/>
    </row>
    <row r="9" spans="1:6" s="18" customFormat="1" ht="9" customHeight="1">
      <c r="A9" s="40" t="s">
        <v>82</v>
      </c>
      <c r="C9" s="170">
        <v>14.1</v>
      </c>
      <c r="D9" s="170">
        <v>14.1</v>
      </c>
      <c r="E9" s="170">
        <v>13.9</v>
      </c>
      <c r="F9" s="18">
        <v>15.3</v>
      </c>
    </row>
    <row r="10" s="18" customFormat="1" ht="9" customHeight="1">
      <c r="A10" s="40"/>
    </row>
    <row r="11" spans="1:6" s="18" customFormat="1" ht="9" customHeight="1">
      <c r="A11" s="592" t="s">
        <v>568</v>
      </c>
      <c r="B11" s="592"/>
      <c r="C11" s="592"/>
      <c r="D11" s="592"/>
      <c r="E11" s="592"/>
      <c r="F11" s="592"/>
    </row>
    <row r="12" spans="1:6" s="18" customFormat="1" ht="9" customHeight="1">
      <c r="A12" s="40" t="s">
        <v>83</v>
      </c>
      <c r="C12" s="170">
        <v>12.9</v>
      </c>
      <c r="D12" s="170">
        <v>15</v>
      </c>
      <c r="E12" s="170">
        <v>12.4</v>
      </c>
      <c r="F12" s="318">
        <v>13</v>
      </c>
    </row>
    <row r="13" spans="1:6" s="18" customFormat="1" ht="9" customHeight="1">
      <c r="A13" s="161" t="s">
        <v>84</v>
      </c>
      <c r="C13" s="170">
        <v>44.3</v>
      </c>
      <c r="D13" s="170">
        <v>45.4</v>
      </c>
      <c r="E13" s="170">
        <v>44.6</v>
      </c>
      <c r="F13" s="18">
        <v>51.2</v>
      </c>
    </row>
    <row r="14" spans="1:6" s="18" customFormat="1" ht="9" customHeight="1">
      <c r="A14" s="162" t="s">
        <v>85</v>
      </c>
      <c r="B14" s="40"/>
      <c r="C14" s="170">
        <v>51.4</v>
      </c>
      <c r="D14" s="170">
        <v>51.9</v>
      </c>
      <c r="E14" s="170">
        <v>48.4</v>
      </c>
      <c r="F14" s="18">
        <v>59.1</v>
      </c>
    </row>
    <row r="15" spans="1:6" s="18" customFormat="1" ht="9" customHeight="1">
      <c r="A15" s="40" t="s">
        <v>86</v>
      </c>
      <c r="B15" s="40"/>
      <c r="C15" s="170">
        <v>41.9</v>
      </c>
      <c r="D15" s="170">
        <v>41.4</v>
      </c>
      <c r="E15" s="170">
        <v>43.3</v>
      </c>
      <c r="F15" s="18">
        <v>52.7</v>
      </c>
    </row>
    <row r="16" spans="1:6" s="18" customFormat="1" ht="9" customHeight="1">
      <c r="A16" s="40" t="s">
        <v>87</v>
      </c>
      <c r="B16" s="40"/>
      <c r="C16" s="170">
        <v>32.4</v>
      </c>
      <c r="D16" s="170">
        <v>31.9</v>
      </c>
      <c r="E16" s="170">
        <v>30.5</v>
      </c>
      <c r="F16" s="18">
        <v>41.6</v>
      </c>
    </row>
    <row r="17" spans="1:6" s="18" customFormat="1" ht="9" customHeight="1">
      <c r="A17" s="40" t="s">
        <v>88</v>
      </c>
      <c r="B17" s="40"/>
      <c r="C17" s="170">
        <v>30.2</v>
      </c>
      <c r="D17" s="170">
        <v>27.6</v>
      </c>
      <c r="E17" s="170">
        <v>30.3</v>
      </c>
      <c r="F17" s="318">
        <v>38</v>
      </c>
    </row>
    <row r="18" spans="1:6" s="18" customFormat="1" ht="9" customHeight="1">
      <c r="A18" s="40" t="s">
        <v>89</v>
      </c>
      <c r="B18" s="40"/>
      <c r="C18" s="170">
        <v>25.5</v>
      </c>
      <c r="D18" s="170">
        <v>23.4</v>
      </c>
      <c r="E18" s="170">
        <v>23.7</v>
      </c>
      <c r="F18" s="18">
        <v>29.5</v>
      </c>
    </row>
    <row r="19" spans="1:6" s="18" customFormat="1" ht="9" customHeight="1">
      <c r="A19" s="40" t="s">
        <v>90</v>
      </c>
      <c r="B19" s="40"/>
      <c r="C19" s="170">
        <v>17</v>
      </c>
      <c r="D19" s="170">
        <v>16.1</v>
      </c>
      <c r="E19" s="170">
        <v>15.4</v>
      </c>
      <c r="F19" s="18">
        <v>21.2</v>
      </c>
    </row>
    <row r="20" spans="1:6" s="18" customFormat="1" ht="9" customHeight="1">
      <c r="A20" s="40" t="s">
        <v>91</v>
      </c>
      <c r="B20" s="40"/>
      <c r="C20" s="170">
        <v>10.5</v>
      </c>
      <c r="D20" s="170">
        <v>11.6</v>
      </c>
      <c r="E20" s="170">
        <v>11.1</v>
      </c>
      <c r="F20" s="18">
        <v>13.8</v>
      </c>
    </row>
    <row r="21" spans="1:6" s="18" customFormat="1" ht="9" customHeight="1">
      <c r="A21" s="40" t="s">
        <v>92</v>
      </c>
      <c r="B21" s="40"/>
      <c r="C21" s="170">
        <v>9.9</v>
      </c>
      <c r="D21" s="170">
        <v>7.4</v>
      </c>
      <c r="E21" s="170">
        <v>10.1</v>
      </c>
      <c r="F21" s="318">
        <v>11</v>
      </c>
    </row>
    <row r="22" spans="1:6" s="18" customFormat="1" ht="9" customHeight="1">
      <c r="A22" s="40" t="s">
        <v>93</v>
      </c>
      <c r="B22" s="40"/>
      <c r="C22" s="170">
        <v>8</v>
      </c>
      <c r="D22" s="170">
        <v>7.5</v>
      </c>
      <c r="E22" s="170">
        <v>7.7</v>
      </c>
      <c r="F22" s="318">
        <v>11</v>
      </c>
    </row>
    <row r="23" spans="1:6" s="18" customFormat="1" ht="9" customHeight="1">
      <c r="A23" s="40" t="s">
        <v>94</v>
      </c>
      <c r="B23" s="40"/>
      <c r="C23" s="170">
        <v>3.1</v>
      </c>
      <c r="D23" s="170">
        <v>2.9</v>
      </c>
      <c r="E23" s="170">
        <v>3</v>
      </c>
      <c r="F23" s="18">
        <v>4.3</v>
      </c>
    </row>
    <row r="24" spans="1:2" s="18" customFormat="1" ht="9" customHeight="1">
      <c r="A24" s="40"/>
      <c r="B24" s="40"/>
    </row>
    <row r="25" spans="1:6" s="18" customFormat="1" ht="9" customHeight="1">
      <c r="A25" s="647" t="s">
        <v>281</v>
      </c>
      <c r="B25" s="647"/>
      <c r="C25" s="647"/>
      <c r="D25" s="647"/>
      <c r="E25" s="647"/>
      <c r="F25" s="647"/>
    </row>
    <row r="26" spans="1:6" s="18" customFormat="1" ht="9" customHeight="1">
      <c r="A26" s="40" t="s">
        <v>95</v>
      </c>
      <c r="C26" s="170">
        <v>24.6</v>
      </c>
      <c r="D26" s="170">
        <v>23.2</v>
      </c>
      <c r="E26" s="170">
        <v>22.6</v>
      </c>
      <c r="F26" s="318">
        <v>26</v>
      </c>
    </row>
    <row r="27" spans="1:6" s="18" customFormat="1" ht="9" customHeight="1">
      <c r="A27" s="40" t="s">
        <v>96</v>
      </c>
      <c r="C27" s="170">
        <v>26.1</v>
      </c>
      <c r="D27" s="170">
        <v>23.9</v>
      </c>
      <c r="E27" s="170">
        <v>23.9</v>
      </c>
      <c r="F27" s="18">
        <v>24.6</v>
      </c>
    </row>
    <row r="28" spans="1:6" s="18" customFormat="1" ht="9" customHeight="1">
      <c r="A28" s="40" t="s">
        <v>97</v>
      </c>
      <c r="C28" s="170">
        <v>19</v>
      </c>
      <c r="D28" s="170">
        <v>18</v>
      </c>
      <c r="E28" s="170">
        <v>18.3</v>
      </c>
      <c r="F28" s="18">
        <v>18.3</v>
      </c>
    </row>
    <row r="29" spans="1:6" s="18" customFormat="1" ht="9" customHeight="1">
      <c r="A29" s="41" t="s">
        <v>282</v>
      </c>
      <c r="C29" s="170">
        <v>13.8</v>
      </c>
      <c r="D29" s="170">
        <v>14.1</v>
      </c>
      <c r="E29" s="170">
        <v>13.5</v>
      </c>
      <c r="F29" s="18">
        <v>15.2</v>
      </c>
    </row>
    <row r="30" s="18" customFormat="1" ht="9" customHeight="1">
      <c r="A30" s="148"/>
    </row>
    <row r="31" spans="1:6" s="18" customFormat="1" ht="9" customHeight="1">
      <c r="A31" s="647" t="s">
        <v>283</v>
      </c>
      <c r="B31" s="647"/>
      <c r="C31" s="647"/>
      <c r="D31" s="647"/>
      <c r="E31" s="647"/>
      <c r="F31" s="647"/>
    </row>
    <row r="32" spans="1:6" s="18" customFormat="1" ht="9" customHeight="1">
      <c r="A32" s="546" t="s">
        <v>566</v>
      </c>
      <c r="C32" s="170">
        <v>22</v>
      </c>
      <c r="D32" s="170">
        <v>20.9</v>
      </c>
      <c r="E32" s="170">
        <v>20.3</v>
      </c>
      <c r="F32" s="18">
        <v>21.1</v>
      </c>
    </row>
    <row r="33" spans="1:6" s="18" customFormat="1" ht="9" customHeight="1">
      <c r="A33" s="18" t="s">
        <v>567</v>
      </c>
      <c r="C33" s="170">
        <v>23</v>
      </c>
      <c r="D33" s="170">
        <v>22.2</v>
      </c>
      <c r="E33" s="170">
        <v>21.2</v>
      </c>
      <c r="F33" s="318">
        <v>23</v>
      </c>
    </row>
    <row r="34" spans="1:6" s="18" customFormat="1" ht="9" customHeight="1">
      <c r="A34" s="546" t="s">
        <v>252</v>
      </c>
      <c r="C34" s="170">
        <v>20.4</v>
      </c>
      <c r="D34" s="170">
        <v>19.4</v>
      </c>
      <c r="E34" s="170">
        <v>19.5</v>
      </c>
      <c r="F34" s="18">
        <v>20.7</v>
      </c>
    </row>
    <row r="35" spans="1:6" s="18" customFormat="1" ht="9" customHeight="1">
      <c r="A35" s="546" t="s">
        <v>284</v>
      </c>
      <c r="C35" s="170">
        <v>13.9</v>
      </c>
      <c r="D35" s="170">
        <v>13</v>
      </c>
      <c r="E35" s="170">
        <v>13.8</v>
      </c>
      <c r="F35" s="18">
        <v>14.8</v>
      </c>
    </row>
    <row r="36" spans="1:6" s="18" customFormat="1" ht="9" customHeight="1">
      <c r="A36" s="546" t="s">
        <v>285</v>
      </c>
      <c r="C36" s="170">
        <v>13.3</v>
      </c>
      <c r="D36" s="170">
        <v>14.5</v>
      </c>
      <c r="E36" s="170">
        <v>14.1</v>
      </c>
      <c r="F36" s="18">
        <v>15.3</v>
      </c>
    </row>
    <row r="37" spans="1:7" s="18" customFormat="1" ht="9" customHeight="1">
      <c r="A37" s="182" t="s">
        <v>57</v>
      </c>
      <c r="B37" s="1"/>
      <c r="C37" s="184">
        <v>18.9</v>
      </c>
      <c r="D37" s="184">
        <v>18.1</v>
      </c>
      <c r="E37" s="184">
        <v>18</v>
      </c>
      <c r="F37" s="145">
        <v>19.2</v>
      </c>
      <c r="G37" s="1"/>
    </row>
    <row r="38" spans="1:7" s="18" customFormat="1" ht="9" customHeight="1">
      <c r="A38" s="163"/>
      <c r="B38" s="37"/>
      <c r="C38" s="171"/>
      <c r="D38" s="171"/>
      <c r="E38" s="171"/>
      <c r="F38" s="171"/>
      <c r="G38" s="1"/>
    </row>
    <row r="39" ht="9" customHeight="1"/>
    <row r="40" ht="9" customHeight="1">
      <c r="A40" s="513" t="s">
        <v>559</v>
      </c>
    </row>
    <row r="41" ht="9" customHeight="1">
      <c r="A41" s="40" t="s">
        <v>135</v>
      </c>
    </row>
    <row r="42" ht="9" customHeight="1"/>
    <row r="43" ht="9" customHeight="1"/>
    <row r="44" ht="9" customHeight="1"/>
  </sheetData>
  <mergeCells count="4">
    <mergeCell ref="A5:B5"/>
    <mergeCell ref="A31:F31"/>
    <mergeCell ref="A7:F7"/>
    <mergeCell ref="A25:F25"/>
  </mergeCells>
  <printOptions horizontalCentered="1"/>
  <pageMargins left="1.1811023622047245" right="1.1811023622047245" top="1.1811023622047245" bottom="1.8110236220472442" header="0" footer="1.2598425196850394"/>
  <pageSetup firstPageNumber="179" useFirstPageNumber="1" horizontalDpi="300" verticalDpi="300" orientation="portrait" paperSize="9" r:id="rId2"/>
  <headerFooter alignWithMargins="0">
    <oddFooter>&amp;C236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54"/>
  <sheetViews>
    <sheetView showGridLines="0" workbookViewId="0" topLeftCell="A1">
      <selection activeCell="I21" sqref="I21"/>
    </sheetView>
  </sheetViews>
  <sheetFormatPr defaultColWidth="9.140625" defaultRowHeight="12.75"/>
  <cols>
    <col min="1" max="1" width="26.28125" style="109" customWidth="1"/>
    <col min="2" max="8" width="7.8515625" style="101" customWidth="1"/>
    <col min="9" max="16384" width="9.140625" style="101" customWidth="1"/>
  </cols>
  <sheetData>
    <row r="1" ht="12" customHeight="1">
      <c r="A1" s="547" t="s">
        <v>279</v>
      </c>
    </row>
    <row r="2" ht="12" customHeight="1">
      <c r="A2" s="185" t="s">
        <v>121</v>
      </c>
    </row>
    <row r="3" ht="12" customHeight="1">
      <c r="A3" s="185"/>
    </row>
    <row r="4" ht="9" customHeight="1">
      <c r="A4" s="186"/>
    </row>
    <row r="5" spans="1:7" ht="12" customHeight="1">
      <c r="A5" s="591"/>
      <c r="B5" s="468">
        <v>1996</v>
      </c>
      <c r="C5" s="468">
        <v>1997</v>
      </c>
      <c r="D5" s="468">
        <v>1998</v>
      </c>
      <c r="E5" s="468">
        <v>1999</v>
      </c>
      <c r="F5" s="468">
        <v>2000</v>
      </c>
      <c r="G5" s="468">
        <v>2001</v>
      </c>
    </row>
    <row r="6" ht="9" customHeight="1">
      <c r="A6" s="39"/>
    </row>
    <row r="7" spans="1:8" s="1" customFormat="1" ht="9" customHeight="1">
      <c r="A7" s="649" t="s">
        <v>106</v>
      </c>
      <c r="B7" s="649"/>
      <c r="C7" s="649"/>
      <c r="D7" s="649"/>
      <c r="E7" s="649"/>
      <c r="F7" s="649"/>
      <c r="G7" s="649"/>
      <c r="H7" s="649"/>
    </row>
    <row r="8" spans="1:8" s="1" customFormat="1" ht="9" customHeight="1">
      <c r="A8" s="40" t="s">
        <v>81</v>
      </c>
      <c r="B8" s="172">
        <v>39.4</v>
      </c>
      <c r="C8" s="172">
        <v>40.5</v>
      </c>
      <c r="D8" s="172">
        <v>38.6</v>
      </c>
      <c r="E8" s="172">
        <v>38.7</v>
      </c>
      <c r="F8" s="172">
        <v>40.4</v>
      </c>
      <c r="G8" s="1">
        <v>40.7</v>
      </c>
      <c r="H8" s="172"/>
    </row>
    <row r="9" spans="1:8" s="1" customFormat="1" ht="9" customHeight="1">
      <c r="A9" s="40" t="s">
        <v>82</v>
      </c>
      <c r="B9" s="172">
        <v>14.1</v>
      </c>
      <c r="C9" s="172">
        <v>16.1</v>
      </c>
      <c r="D9" s="172">
        <v>15.1</v>
      </c>
      <c r="E9" s="172">
        <v>15.7</v>
      </c>
      <c r="F9" s="172">
        <v>15.9</v>
      </c>
      <c r="G9" s="1">
        <v>16.5</v>
      </c>
      <c r="H9" s="172"/>
    </row>
    <row r="10" spans="1:8" s="1" customFormat="1" ht="9" customHeight="1">
      <c r="A10" s="41"/>
      <c r="B10" s="172"/>
      <c r="C10" s="172"/>
      <c r="D10" s="172"/>
      <c r="E10" s="172"/>
      <c r="F10" s="172"/>
      <c r="G10" s="172"/>
      <c r="H10" s="172"/>
    </row>
    <row r="11" spans="1:8" s="1" customFormat="1" ht="9" customHeight="1">
      <c r="A11" s="649" t="s">
        <v>568</v>
      </c>
      <c r="B11" s="649"/>
      <c r="C11" s="649"/>
      <c r="D11" s="649"/>
      <c r="E11" s="649"/>
      <c r="F11" s="649"/>
      <c r="G11" s="649"/>
      <c r="H11" s="649"/>
    </row>
    <row r="12" spans="1:8" s="1" customFormat="1" ht="9" customHeight="1">
      <c r="A12" s="187" t="s">
        <v>286</v>
      </c>
      <c r="B12" s="172">
        <v>25.7</v>
      </c>
      <c r="C12" s="172">
        <v>28.5</v>
      </c>
      <c r="D12" s="154">
        <v>27.7</v>
      </c>
      <c r="E12" s="154">
        <v>29.7</v>
      </c>
      <c r="F12" s="172">
        <v>30.8</v>
      </c>
      <c r="G12" s="1">
        <v>31.1</v>
      </c>
      <c r="H12" s="172"/>
    </row>
    <row r="13" spans="1:8" s="1" customFormat="1" ht="9" customHeight="1">
      <c r="A13" s="187" t="s">
        <v>107</v>
      </c>
      <c r="B13" s="172">
        <v>41.7</v>
      </c>
      <c r="C13" s="172">
        <v>47.2</v>
      </c>
      <c r="D13" s="154">
        <v>42.1</v>
      </c>
      <c r="E13" s="154">
        <v>43.6</v>
      </c>
      <c r="F13" s="172">
        <v>43.7</v>
      </c>
      <c r="G13" s="1">
        <v>47.5</v>
      </c>
      <c r="H13" s="172"/>
    </row>
    <row r="14" spans="1:8" s="1" customFormat="1" ht="9" customHeight="1">
      <c r="A14" s="41" t="s">
        <v>108</v>
      </c>
      <c r="B14" s="172">
        <v>49.4</v>
      </c>
      <c r="C14" s="172">
        <v>53.8</v>
      </c>
      <c r="D14" s="154">
        <v>50.8</v>
      </c>
      <c r="E14" s="154">
        <v>48.5</v>
      </c>
      <c r="F14" s="172">
        <v>50.5</v>
      </c>
      <c r="G14" s="1">
        <v>48.5</v>
      </c>
      <c r="H14" s="172"/>
    </row>
    <row r="15" spans="1:8" s="1" customFormat="1" ht="9" customHeight="1">
      <c r="A15" s="41" t="s">
        <v>109</v>
      </c>
      <c r="B15" s="172">
        <v>48.1</v>
      </c>
      <c r="C15" s="172">
        <v>50.6</v>
      </c>
      <c r="D15" s="154">
        <v>50</v>
      </c>
      <c r="E15" s="154">
        <v>49</v>
      </c>
      <c r="F15" s="172">
        <v>48.9</v>
      </c>
      <c r="G15" s="1">
        <v>51.9</v>
      </c>
      <c r="H15" s="172"/>
    </row>
    <row r="16" spans="1:8" s="1" customFormat="1" ht="9" customHeight="1">
      <c r="A16" s="41" t="s">
        <v>110</v>
      </c>
      <c r="B16" s="172">
        <v>45.4</v>
      </c>
      <c r="C16" s="172">
        <v>46.2</v>
      </c>
      <c r="D16" s="154">
        <v>44.2</v>
      </c>
      <c r="E16" s="154">
        <v>46.9</v>
      </c>
      <c r="F16" s="172">
        <v>45</v>
      </c>
      <c r="G16" s="1">
        <v>46.8</v>
      </c>
      <c r="H16" s="172"/>
    </row>
    <row r="17" spans="1:8" s="1" customFormat="1" ht="9" customHeight="1">
      <c r="A17" s="41" t="s">
        <v>111</v>
      </c>
      <c r="B17" s="172">
        <v>35.8</v>
      </c>
      <c r="C17" s="172">
        <v>36.9</v>
      </c>
      <c r="D17" s="154">
        <v>36.3</v>
      </c>
      <c r="E17" s="154">
        <v>36.2</v>
      </c>
      <c r="F17" s="172">
        <v>38.5</v>
      </c>
      <c r="G17" s="1">
        <v>38.4</v>
      </c>
      <c r="H17" s="172"/>
    </row>
    <row r="18" spans="1:8" s="1" customFormat="1" ht="9" customHeight="1">
      <c r="A18" s="41" t="s">
        <v>112</v>
      </c>
      <c r="B18" s="172">
        <v>30.3</v>
      </c>
      <c r="C18" s="172">
        <v>32</v>
      </c>
      <c r="D18" s="154">
        <v>29.4</v>
      </c>
      <c r="E18" s="154">
        <v>30.9</v>
      </c>
      <c r="F18" s="172">
        <v>31.6</v>
      </c>
      <c r="G18" s="1">
        <v>32.4</v>
      </c>
      <c r="H18" s="172"/>
    </row>
    <row r="19" spans="1:8" s="1" customFormat="1" ht="9" customHeight="1">
      <c r="A19" s="41" t="s">
        <v>113</v>
      </c>
      <c r="B19" s="172">
        <v>23.3</v>
      </c>
      <c r="C19" s="172">
        <v>25.3</v>
      </c>
      <c r="D19" s="154">
        <v>24</v>
      </c>
      <c r="E19" s="154">
        <v>24.5</v>
      </c>
      <c r="F19" s="172">
        <v>26.2</v>
      </c>
      <c r="G19" s="1">
        <v>26.5</v>
      </c>
      <c r="H19" s="172"/>
    </row>
    <row r="20" spans="1:8" s="1" customFormat="1" ht="9" customHeight="1">
      <c r="A20" s="41" t="s">
        <v>114</v>
      </c>
      <c r="B20" s="172">
        <v>16.4</v>
      </c>
      <c r="C20" s="172">
        <v>18.2</v>
      </c>
      <c r="D20" s="154">
        <v>16.7</v>
      </c>
      <c r="E20" s="154">
        <v>16.7</v>
      </c>
      <c r="F20" s="172">
        <v>18.5</v>
      </c>
      <c r="G20" s="1">
        <v>18.7</v>
      </c>
      <c r="H20" s="172"/>
    </row>
    <row r="21" spans="1:8" s="1" customFormat="1" ht="9" customHeight="1">
      <c r="A21" s="41" t="s">
        <v>115</v>
      </c>
      <c r="B21" s="172">
        <v>12.1</v>
      </c>
      <c r="C21" s="172">
        <v>13.7</v>
      </c>
      <c r="D21" s="154">
        <v>13.8</v>
      </c>
      <c r="E21" s="154">
        <v>15</v>
      </c>
      <c r="F21" s="172">
        <v>15.8</v>
      </c>
      <c r="G21" s="1">
        <v>17.1</v>
      </c>
      <c r="H21" s="172"/>
    </row>
    <row r="22" spans="1:8" s="1" customFormat="1" ht="9" customHeight="1">
      <c r="A22" s="41" t="s">
        <v>116</v>
      </c>
      <c r="B22" s="172">
        <v>7</v>
      </c>
      <c r="C22" s="172">
        <v>7.6</v>
      </c>
      <c r="D22" s="154">
        <v>7.8</v>
      </c>
      <c r="E22" s="154">
        <v>7.2</v>
      </c>
      <c r="F22" s="172">
        <v>8.9</v>
      </c>
      <c r="G22" s="1">
        <v>9.3</v>
      </c>
      <c r="H22" s="172"/>
    </row>
    <row r="23" spans="1:8" s="1" customFormat="1" ht="9" customHeight="1">
      <c r="A23" s="41" t="s">
        <v>117</v>
      </c>
      <c r="B23" s="172">
        <v>1.8</v>
      </c>
      <c r="C23" s="172">
        <v>2.2</v>
      </c>
      <c r="D23" s="154">
        <v>3.2</v>
      </c>
      <c r="E23" s="154">
        <v>2.8</v>
      </c>
      <c r="F23" s="172">
        <v>2.7</v>
      </c>
      <c r="G23" s="1">
        <v>2.8</v>
      </c>
      <c r="H23" s="172"/>
    </row>
    <row r="24" spans="1:8" s="1" customFormat="1" ht="9" customHeight="1">
      <c r="A24" s="41"/>
      <c r="B24" s="172"/>
      <c r="C24" s="172"/>
      <c r="D24" s="172"/>
      <c r="E24" s="154"/>
      <c r="F24" s="154"/>
      <c r="G24" s="172"/>
      <c r="H24" s="172"/>
    </row>
    <row r="25" spans="1:8" s="1" customFormat="1" ht="9" customHeight="1">
      <c r="A25" s="649" t="s">
        <v>287</v>
      </c>
      <c r="B25" s="649"/>
      <c r="C25" s="649"/>
      <c r="D25" s="649"/>
      <c r="E25" s="649"/>
      <c r="F25" s="649"/>
      <c r="G25" s="649"/>
      <c r="H25" s="649"/>
    </row>
    <row r="26" spans="1:8" s="1" customFormat="1" ht="9" customHeight="1">
      <c r="A26" s="41" t="s">
        <v>118</v>
      </c>
      <c r="B26" s="172">
        <v>29.6</v>
      </c>
      <c r="C26" s="172">
        <v>32</v>
      </c>
      <c r="D26" s="154">
        <v>30.1</v>
      </c>
      <c r="E26" s="154">
        <v>32</v>
      </c>
      <c r="F26" s="172">
        <v>31.6</v>
      </c>
      <c r="G26" s="1">
        <v>33.1</v>
      </c>
      <c r="H26" s="172"/>
    </row>
    <row r="27" spans="1:8" s="1" customFormat="1" ht="9" customHeight="1">
      <c r="A27" s="41" t="s">
        <v>96</v>
      </c>
      <c r="B27" s="172">
        <v>37.1</v>
      </c>
      <c r="C27" s="172">
        <v>38.6</v>
      </c>
      <c r="D27" s="154">
        <v>37.6</v>
      </c>
      <c r="E27" s="154">
        <v>37.4</v>
      </c>
      <c r="F27" s="172">
        <v>38.5</v>
      </c>
      <c r="G27" s="1">
        <v>38.4</v>
      </c>
      <c r="H27" s="172"/>
    </row>
    <row r="28" spans="1:8" s="1" customFormat="1" ht="9" customHeight="1">
      <c r="A28" s="41" t="s">
        <v>97</v>
      </c>
      <c r="B28" s="172">
        <v>32.5</v>
      </c>
      <c r="C28" s="172">
        <v>33.6</v>
      </c>
      <c r="D28" s="154">
        <v>31.8</v>
      </c>
      <c r="E28" s="154">
        <v>31.8</v>
      </c>
      <c r="F28" s="172">
        <v>33</v>
      </c>
      <c r="G28" s="1">
        <v>32.7</v>
      </c>
      <c r="H28" s="172"/>
    </row>
    <row r="29" spans="1:8" s="1" customFormat="1" ht="9" customHeight="1">
      <c r="A29" s="41" t="s">
        <v>282</v>
      </c>
      <c r="B29" s="172">
        <v>13.9</v>
      </c>
      <c r="C29" s="172">
        <v>15</v>
      </c>
      <c r="D29" s="154">
        <v>14.1</v>
      </c>
      <c r="E29" s="154">
        <v>14.7</v>
      </c>
      <c r="F29" s="172">
        <v>15.2</v>
      </c>
      <c r="G29" s="1">
        <v>15.9</v>
      </c>
      <c r="H29" s="172"/>
    </row>
    <row r="30" spans="1:8" s="1" customFormat="1" ht="9" customHeight="1">
      <c r="A30" s="41"/>
      <c r="B30" s="172"/>
      <c r="C30" s="172"/>
      <c r="D30" s="172"/>
      <c r="E30" s="154"/>
      <c r="F30" s="154"/>
      <c r="G30" s="172"/>
      <c r="H30" s="172"/>
    </row>
    <row r="31" spans="1:8" s="1" customFormat="1" ht="9" customHeight="1">
      <c r="A31" s="649" t="s">
        <v>283</v>
      </c>
      <c r="B31" s="649"/>
      <c r="C31" s="649"/>
      <c r="D31" s="649"/>
      <c r="E31" s="649"/>
      <c r="F31" s="649"/>
      <c r="G31" s="649"/>
      <c r="H31" s="649"/>
    </row>
    <row r="32" spans="1:8" s="1" customFormat="1" ht="9" customHeight="1">
      <c r="A32" s="546" t="s">
        <v>566</v>
      </c>
      <c r="B32" s="172">
        <v>26.4</v>
      </c>
      <c r="C32" s="172">
        <v>27.2</v>
      </c>
      <c r="D32" s="154">
        <v>26.4</v>
      </c>
      <c r="E32" s="154">
        <v>28</v>
      </c>
      <c r="F32" s="172">
        <v>28.6</v>
      </c>
      <c r="G32" s="1">
        <v>28.6</v>
      </c>
      <c r="H32" s="172"/>
    </row>
    <row r="33" spans="1:8" s="1" customFormat="1" ht="9" customHeight="1">
      <c r="A33" s="18" t="s">
        <v>567</v>
      </c>
      <c r="B33" s="172">
        <v>29.2</v>
      </c>
      <c r="C33" s="172">
        <v>30.9</v>
      </c>
      <c r="D33" s="154">
        <v>28.8</v>
      </c>
      <c r="E33" s="154">
        <v>30</v>
      </c>
      <c r="F33" s="172">
        <v>29.2</v>
      </c>
      <c r="G33" s="1">
        <v>29.2</v>
      </c>
      <c r="H33" s="172"/>
    </row>
    <row r="34" spans="1:8" s="1" customFormat="1" ht="9" customHeight="1">
      <c r="A34" s="546" t="s">
        <v>252</v>
      </c>
      <c r="B34" s="172">
        <v>26.7</v>
      </c>
      <c r="C34" s="172">
        <v>28.4</v>
      </c>
      <c r="D34" s="154">
        <v>27.1</v>
      </c>
      <c r="E34" s="154">
        <v>26.1</v>
      </c>
      <c r="F34" s="172">
        <v>27.9</v>
      </c>
      <c r="G34" s="1">
        <v>29.8</v>
      </c>
      <c r="H34" s="172"/>
    </row>
    <row r="35" spans="1:8" s="1" customFormat="1" ht="9" customHeight="1">
      <c r="A35" s="546" t="s">
        <v>284</v>
      </c>
      <c r="B35" s="172">
        <v>24.7</v>
      </c>
      <c r="C35" s="172">
        <v>26.4</v>
      </c>
      <c r="D35" s="154">
        <v>25.6</v>
      </c>
      <c r="E35" s="154">
        <v>24.5</v>
      </c>
      <c r="F35" s="172">
        <v>26.4</v>
      </c>
      <c r="G35" s="1">
        <v>26.6</v>
      </c>
      <c r="H35" s="172"/>
    </row>
    <row r="36" spans="1:8" s="1" customFormat="1" ht="9" customHeight="1">
      <c r="A36" s="546" t="s">
        <v>285</v>
      </c>
      <c r="B36" s="172">
        <v>24.9</v>
      </c>
      <c r="C36" s="172">
        <v>26.8</v>
      </c>
      <c r="D36" s="154">
        <v>23.9</v>
      </c>
      <c r="E36" s="154">
        <v>25.7</v>
      </c>
      <c r="F36" s="172">
        <v>26.3</v>
      </c>
      <c r="G36" s="1">
        <v>26.3</v>
      </c>
      <c r="H36" s="172"/>
    </row>
    <row r="37" spans="1:8" s="1" customFormat="1" ht="9" customHeight="1">
      <c r="A37" s="182" t="s">
        <v>57</v>
      </c>
      <c r="B37" s="189">
        <v>26.4</v>
      </c>
      <c r="C37" s="189">
        <v>27.9</v>
      </c>
      <c r="D37" s="190">
        <v>26.5</v>
      </c>
      <c r="E37" s="190">
        <v>26.9</v>
      </c>
      <c r="F37" s="189">
        <v>27.8</v>
      </c>
      <c r="G37" s="375">
        <v>28.2</v>
      </c>
      <c r="H37" s="189"/>
    </row>
    <row r="38" spans="1:7" ht="9" customHeight="1">
      <c r="A38" s="188"/>
      <c r="B38" s="102"/>
      <c r="C38" s="102"/>
      <c r="D38" s="102"/>
      <c r="E38" s="102"/>
      <c r="F38" s="102"/>
      <c r="G38" s="102"/>
    </row>
    <row r="39" ht="9" customHeight="1"/>
    <row r="40" ht="9" customHeight="1">
      <c r="A40" s="517" t="s">
        <v>559</v>
      </c>
    </row>
    <row r="41" ht="9" customHeight="1"/>
    <row r="42" ht="9" customHeight="1"/>
    <row r="54" spans="1:8" ht="12.75">
      <c r="A54" s="648"/>
      <c r="B54" s="648"/>
      <c r="C54" s="648"/>
      <c r="D54" s="648"/>
      <c r="E54" s="648"/>
      <c r="F54" s="648"/>
      <c r="G54" s="648"/>
      <c r="H54" s="648"/>
    </row>
  </sheetData>
  <mergeCells count="5">
    <mergeCell ref="A54:H54"/>
    <mergeCell ref="A31:H31"/>
    <mergeCell ref="A7:H7"/>
    <mergeCell ref="A11:H11"/>
    <mergeCell ref="A25:H25"/>
  </mergeCells>
  <printOptions horizontalCentered="1"/>
  <pageMargins left="1.1811023622047245" right="1.1811023622047245" top="1.1811023622047245" bottom="1.8110236220472442" header="0" footer="1.2598425196850394"/>
  <pageSetup firstPageNumber="179" useFirstPageNumber="1" horizontalDpi="300" verticalDpi="300" orientation="portrait" paperSize="9" r:id="rId2"/>
  <headerFooter alignWithMargins="0">
    <oddFooter>&amp;C237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217"/>
  <sheetViews>
    <sheetView showGridLines="0" workbookViewId="0" topLeftCell="A1">
      <selection activeCell="L48" sqref="L48"/>
    </sheetView>
  </sheetViews>
  <sheetFormatPr defaultColWidth="9.140625" defaultRowHeight="12.75"/>
  <cols>
    <col min="1" max="1" width="15.00390625" style="4" customWidth="1"/>
    <col min="2" max="2" width="7.7109375" style="33" customWidth="1"/>
    <col min="3" max="3" width="19.00390625" style="4" customWidth="1"/>
    <col min="4" max="4" width="5.8515625" style="4" customWidth="1"/>
    <col min="5" max="5" width="5.140625" style="4" customWidth="1"/>
    <col min="6" max="6" width="6.28125" style="5" customWidth="1"/>
    <col min="7" max="7" width="0.85546875" style="4" customWidth="1"/>
    <col min="8" max="8" width="8.00390625" style="4" customWidth="1"/>
    <col min="9" max="9" width="8.28125" style="12" customWidth="1"/>
    <col min="10" max="10" width="6.421875" style="52" customWidth="1"/>
    <col min="11" max="11" width="6.421875" style="246" customWidth="1"/>
    <col min="12" max="12" width="6.421875" style="52" customWidth="1"/>
    <col min="13" max="13" width="9.00390625" style="52" customWidth="1"/>
    <col min="14" max="69" width="6.421875" style="52" customWidth="1"/>
    <col min="70" max="16384" width="6.421875" style="4" customWidth="1"/>
  </cols>
  <sheetData>
    <row r="1" spans="1:10" ht="12" customHeight="1">
      <c r="A1" s="601" t="s">
        <v>136</v>
      </c>
      <c r="B1" s="601"/>
      <c r="C1" s="601"/>
      <c r="D1" s="601"/>
      <c r="E1" s="601"/>
      <c r="F1" s="601"/>
      <c r="G1" s="601"/>
      <c r="H1" s="601"/>
      <c r="I1" s="601"/>
      <c r="J1" s="54"/>
    </row>
    <row r="2" spans="1:9" ht="9" customHeight="1">
      <c r="A2" s="60"/>
      <c r="B2" s="61"/>
      <c r="C2" s="61"/>
      <c r="D2" s="52"/>
      <c r="E2" s="52"/>
      <c r="F2" s="370"/>
      <c r="G2" s="52"/>
      <c r="H2" s="52"/>
      <c r="I2" s="55"/>
    </row>
    <row r="3" spans="1:69" s="7" customFormat="1" ht="12" customHeight="1">
      <c r="A3" s="602" t="s">
        <v>28</v>
      </c>
      <c r="B3" s="604" t="s">
        <v>453</v>
      </c>
      <c r="C3" s="604" t="s">
        <v>454</v>
      </c>
      <c r="D3" s="600" t="s">
        <v>290</v>
      </c>
      <c r="E3" s="600"/>
      <c r="F3" s="600"/>
      <c r="G3" s="447"/>
      <c r="H3" s="600" t="s">
        <v>29</v>
      </c>
      <c r="I3" s="600"/>
      <c r="J3" s="53"/>
      <c r="K3" s="382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</row>
    <row r="4" spans="1:69" s="7" customFormat="1" ht="12" customHeight="1">
      <c r="A4" s="603"/>
      <c r="B4" s="605"/>
      <c r="C4" s="605"/>
      <c r="D4" s="448">
        <v>1997</v>
      </c>
      <c r="E4" s="448">
        <v>1999</v>
      </c>
      <c r="F4" s="448">
        <v>2001</v>
      </c>
      <c r="G4" s="448"/>
      <c r="H4" s="448" t="s">
        <v>138</v>
      </c>
      <c r="I4" s="448" t="s">
        <v>143</v>
      </c>
      <c r="J4" s="53"/>
      <c r="K4" s="246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</row>
    <row r="5" spans="1:6" ht="6" customHeight="1">
      <c r="A5" s="50"/>
      <c r="C5" s="50"/>
      <c r="D5" s="8"/>
      <c r="E5" s="8"/>
      <c r="F5" s="9"/>
    </row>
    <row r="6" spans="1:63" ht="9" customHeight="1">
      <c r="A6" s="197" t="s">
        <v>131</v>
      </c>
      <c r="B6" s="198" t="s">
        <v>468</v>
      </c>
      <c r="C6" s="199" t="s">
        <v>302</v>
      </c>
      <c r="D6" s="219">
        <v>88</v>
      </c>
      <c r="E6" s="219">
        <v>83</v>
      </c>
      <c r="F6" s="478">
        <v>82</v>
      </c>
      <c r="G6" s="479"/>
      <c r="H6" s="480">
        <v>-5.681818181818182</v>
      </c>
      <c r="I6" s="481">
        <f>F6/E6*100-100</f>
        <v>-1.2048192771084416</v>
      </c>
      <c r="M6" s="381"/>
      <c r="N6" s="338"/>
      <c r="O6" s="338"/>
      <c r="P6" s="373"/>
      <c r="Q6" s="373"/>
      <c r="R6" s="373"/>
      <c r="S6" s="373"/>
      <c r="BD6" s="53"/>
      <c r="BE6" s="53"/>
      <c r="BF6" s="53"/>
      <c r="BG6" s="53"/>
      <c r="BH6" s="53"/>
      <c r="BI6" s="53"/>
      <c r="BJ6" s="53"/>
      <c r="BK6" s="53"/>
    </row>
    <row r="7" spans="1:13" ht="9" customHeight="1">
      <c r="A7" s="197" t="s">
        <v>130</v>
      </c>
      <c r="B7" s="198" t="s">
        <v>469</v>
      </c>
      <c r="C7" s="199" t="s">
        <v>303</v>
      </c>
      <c r="D7" s="219">
        <v>3023</v>
      </c>
      <c r="E7" s="219">
        <v>2859</v>
      </c>
      <c r="F7" s="478">
        <v>2833</v>
      </c>
      <c r="G7" s="479"/>
      <c r="H7" s="480">
        <v>-5.425074429374793</v>
      </c>
      <c r="I7" s="481">
        <f aca="true" t="shared" si="0" ref="I7:I49">F7/E7*100-100</f>
        <v>-0.9094088842252432</v>
      </c>
      <c r="M7" s="381"/>
    </row>
    <row r="8" spans="1:13" ht="18" customHeight="1">
      <c r="A8" s="581" t="s">
        <v>132</v>
      </c>
      <c r="B8" s="581" t="s">
        <v>470</v>
      </c>
      <c r="C8" s="200" t="s">
        <v>304</v>
      </c>
      <c r="D8" s="582">
        <v>335</v>
      </c>
      <c r="E8" s="582">
        <v>491</v>
      </c>
      <c r="F8" s="236">
        <v>416</v>
      </c>
      <c r="G8" s="9"/>
      <c r="H8" s="11">
        <v>46.56716417910447</v>
      </c>
      <c r="I8" s="584">
        <f t="shared" si="0"/>
        <v>-15.27494908350306</v>
      </c>
      <c r="M8" s="381"/>
    </row>
    <row r="9" spans="1:69" s="10" customFormat="1" ht="9" customHeight="1">
      <c r="A9" s="200" t="s">
        <v>39</v>
      </c>
      <c r="B9" s="386" t="s">
        <v>471</v>
      </c>
      <c r="C9" s="482" t="s">
        <v>305</v>
      </c>
      <c r="D9" s="495" t="s">
        <v>1</v>
      </c>
      <c r="E9" s="219">
        <v>117</v>
      </c>
      <c r="F9" s="478">
        <v>104</v>
      </c>
      <c r="G9" s="484"/>
      <c r="H9" s="495" t="s">
        <v>1</v>
      </c>
      <c r="I9" s="481">
        <f t="shared" si="0"/>
        <v>-11.111111111111114</v>
      </c>
      <c r="J9" s="54"/>
      <c r="K9" s="246"/>
      <c r="L9" s="54"/>
      <c r="M9" s="381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</row>
    <row r="10" spans="1:13" ht="9" customHeight="1">
      <c r="A10" s="198" t="s">
        <v>3</v>
      </c>
      <c r="B10" s="198" t="s">
        <v>472</v>
      </c>
      <c r="C10" s="200" t="s">
        <v>306</v>
      </c>
      <c r="D10" s="219">
        <v>464</v>
      </c>
      <c r="E10" s="478">
        <v>460</v>
      </c>
      <c r="F10" s="478">
        <v>371</v>
      </c>
      <c r="G10" s="479"/>
      <c r="H10" s="480">
        <v>-0.8620689655172413</v>
      </c>
      <c r="I10" s="481">
        <f t="shared" si="0"/>
        <v>-19.347826086956516</v>
      </c>
      <c r="M10" s="381"/>
    </row>
    <row r="11" spans="1:13" ht="9" customHeight="1">
      <c r="A11" s="198" t="s">
        <v>4</v>
      </c>
      <c r="B11" s="198" t="s">
        <v>473</v>
      </c>
      <c r="C11" s="200" t="s">
        <v>307</v>
      </c>
      <c r="D11" s="219">
        <v>3242</v>
      </c>
      <c r="E11" s="219">
        <v>3106</v>
      </c>
      <c r="F11" s="478">
        <v>2897</v>
      </c>
      <c r="G11" s="479"/>
      <c r="H11" s="480">
        <v>-4.194941394201111</v>
      </c>
      <c r="I11" s="481">
        <f t="shared" si="0"/>
        <v>-6.728911783644563</v>
      </c>
      <c r="M11" s="381"/>
    </row>
    <row r="12" spans="1:13" ht="9" customHeight="1">
      <c r="A12" s="197" t="s">
        <v>280</v>
      </c>
      <c r="B12" s="198" t="s">
        <v>474</v>
      </c>
      <c r="C12" s="199" t="s">
        <v>308</v>
      </c>
      <c r="D12" s="219">
        <v>6538</v>
      </c>
      <c r="E12" s="219">
        <v>6522</v>
      </c>
      <c r="F12" s="478">
        <v>0</v>
      </c>
      <c r="G12" s="479"/>
      <c r="H12" s="480">
        <v>-0.24472315692872826</v>
      </c>
      <c r="I12" s="495" t="s">
        <v>1</v>
      </c>
      <c r="M12" s="381"/>
    </row>
    <row r="13" spans="1:13" ht="9" customHeight="1">
      <c r="A13" s="198" t="s">
        <v>5</v>
      </c>
      <c r="B13" s="198" t="s">
        <v>475</v>
      </c>
      <c r="C13" s="200" t="s">
        <v>309</v>
      </c>
      <c r="D13" s="219">
        <v>13268</v>
      </c>
      <c r="E13" s="219">
        <v>13568</v>
      </c>
      <c r="F13" s="478">
        <v>16144</v>
      </c>
      <c r="G13" s="479"/>
      <c r="H13" s="480">
        <v>2.2610792885137174</v>
      </c>
      <c r="I13" s="481">
        <f t="shared" si="0"/>
        <v>18.98584905660377</v>
      </c>
      <c r="L13" s="372"/>
      <c r="M13" s="381"/>
    </row>
    <row r="14" spans="1:13" ht="9" customHeight="1">
      <c r="A14" s="198" t="s">
        <v>6</v>
      </c>
      <c r="B14" s="198" t="s">
        <v>476</v>
      </c>
      <c r="C14" s="200" t="s">
        <v>310</v>
      </c>
      <c r="D14" s="219">
        <v>324</v>
      </c>
      <c r="E14" s="478">
        <v>337</v>
      </c>
      <c r="F14" s="478">
        <v>296</v>
      </c>
      <c r="G14" s="479"/>
      <c r="H14" s="480">
        <v>4.012345679012346</v>
      </c>
      <c r="I14" s="481">
        <f t="shared" si="0"/>
        <v>-12.16617210682493</v>
      </c>
      <c r="M14" s="381"/>
    </row>
    <row r="15" spans="1:13" ht="9" customHeight="1">
      <c r="A15" s="198" t="s">
        <v>7</v>
      </c>
      <c r="B15" s="198" t="s">
        <v>477</v>
      </c>
      <c r="C15" s="200" t="s">
        <v>311</v>
      </c>
      <c r="D15" s="219">
        <v>278</v>
      </c>
      <c r="E15" s="478">
        <v>284</v>
      </c>
      <c r="F15" s="478">
        <v>267</v>
      </c>
      <c r="G15" s="479"/>
      <c r="H15" s="480">
        <v>2.158273381294964</v>
      </c>
      <c r="I15" s="481">
        <f t="shared" si="0"/>
        <v>-5.985915492957744</v>
      </c>
      <c r="M15" s="381"/>
    </row>
    <row r="16" spans="1:13" ht="9" customHeight="1">
      <c r="A16" s="198" t="s">
        <v>8</v>
      </c>
      <c r="B16" s="198" t="s">
        <v>478</v>
      </c>
      <c r="C16" s="200" t="s">
        <v>312</v>
      </c>
      <c r="D16" s="219">
        <v>4678</v>
      </c>
      <c r="E16" s="478">
        <v>4455</v>
      </c>
      <c r="F16" s="478">
        <v>4324</v>
      </c>
      <c r="G16" s="479"/>
      <c r="H16" s="480">
        <v>-4.766994442069261</v>
      </c>
      <c r="I16" s="481">
        <f t="shared" si="0"/>
        <v>-2.940516273849596</v>
      </c>
      <c r="M16" s="381"/>
    </row>
    <row r="17" spans="1:69" s="336" customFormat="1" ht="9" customHeight="1">
      <c r="A17" s="485" t="s">
        <v>133</v>
      </c>
      <c r="B17" s="485" t="s">
        <v>479</v>
      </c>
      <c r="C17" s="384" t="s">
        <v>313</v>
      </c>
      <c r="D17" s="495" t="s">
        <v>1</v>
      </c>
      <c r="E17" s="495" t="s">
        <v>1</v>
      </c>
      <c r="F17" s="495" t="s">
        <v>1</v>
      </c>
      <c r="G17" s="495"/>
      <c r="H17" s="495" t="s">
        <v>1</v>
      </c>
      <c r="I17" s="495" t="s">
        <v>1</v>
      </c>
      <c r="J17" s="338"/>
      <c r="K17" s="368"/>
      <c r="L17" s="387"/>
      <c r="M17" s="381"/>
      <c r="N17" s="338"/>
      <c r="O17" s="338"/>
      <c r="P17" s="338"/>
      <c r="Q17" s="338"/>
      <c r="R17" s="338"/>
      <c r="S17" s="338"/>
      <c r="T17" s="338"/>
      <c r="U17" s="338"/>
      <c r="V17" s="338"/>
      <c r="W17" s="338"/>
      <c r="X17" s="338"/>
      <c r="Y17" s="338"/>
      <c r="Z17" s="338"/>
      <c r="AA17" s="338"/>
      <c r="AB17" s="338"/>
      <c r="AC17" s="338"/>
      <c r="AD17" s="338"/>
      <c r="AE17" s="338"/>
      <c r="AF17" s="338"/>
      <c r="AG17" s="338"/>
      <c r="AH17" s="338"/>
      <c r="AI17" s="338"/>
      <c r="AJ17" s="338"/>
      <c r="AK17" s="338"/>
      <c r="AL17" s="338"/>
      <c r="AM17" s="338"/>
      <c r="AN17" s="338"/>
      <c r="AO17" s="338"/>
      <c r="AP17" s="338"/>
      <c r="AQ17" s="338"/>
      <c r="AR17" s="338"/>
      <c r="AS17" s="338"/>
      <c r="AT17" s="338"/>
      <c r="AU17" s="338"/>
      <c r="AV17" s="338"/>
      <c r="AW17" s="338"/>
      <c r="AX17" s="338"/>
      <c r="AY17" s="338"/>
      <c r="AZ17" s="338"/>
      <c r="BA17" s="338"/>
      <c r="BB17" s="338"/>
      <c r="BC17" s="338"/>
      <c r="BD17" s="338"/>
      <c r="BE17" s="338"/>
      <c r="BF17" s="338"/>
      <c r="BG17" s="338"/>
      <c r="BH17" s="338"/>
      <c r="BI17" s="338"/>
      <c r="BJ17" s="338"/>
      <c r="BK17" s="338"/>
      <c r="BL17" s="338"/>
      <c r="BM17" s="338"/>
      <c r="BN17" s="338"/>
      <c r="BO17" s="338"/>
      <c r="BP17" s="338"/>
      <c r="BQ17" s="338"/>
    </row>
    <row r="18" spans="1:13" ht="9" customHeight="1">
      <c r="A18" s="198" t="s">
        <v>10</v>
      </c>
      <c r="B18" s="198" t="s">
        <v>480</v>
      </c>
      <c r="C18" s="200" t="s">
        <v>314</v>
      </c>
      <c r="D18" s="219">
        <v>923</v>
      </c>
      <c r="E18" s="478">
        <v>892</v>
      </c>
      <c r="F18" s="478">
        <v>933</v>
      </c>
      <c r="G18" s="479"/>
      <c r="H18" s="480">
        <v>-3.358613217768147</v>
      </c>
      <c r="I18" s="481">
        <f t="shared" si="0"/>
        <v>4.5964125560538065</v>
      </c>
      <c r="M18" s="381"/>
    </row>
    <row r="19" spans="1:13" ht="9" customHeight="1">
      <c r="A19" s="198" t="s">
        <v>11</v>
      </c>
      <c r="B19" s="198" t="s">
        <v>481</v>
      </c>
      <c r="C19" s="200" t="s">
        <v>315</v>
      </c>
      <c r="D19" s="219">
        <v>215</v>
      </c>
      <c r="E19" s="219">
        <v>211</v>
      </c>
      <c r="F19" s="478">
        <v>206</v>
      </c>
      <c r="G19" s="479"/>
      <c r="H19" s="480">
        <v>-1.8604651162790697</v>
      </c>
      <c r="I19" s="481">
        <f t="shared" si="0"/>
        <v>-2.3696682464454994</v>
      </c>
      <c r="M19" s="381"/>
    </row>
    <row r="20" spans="1:13" ht="9" customHeight="1">
      <c r="A20" s="198" t="s">
        <v>129</v>
      </c>
      <c r="B20" s="198" t="s">
        <v>482</v>
      </c>
      <c r="C20" s="200" t="s">
        <v>316</v>
      </c>
      <c r="D20" s="219">
        <v>546</v>
      </c>
      <c r="E20" s="219">
        <v>685</v>
      </c>
      <c r="F20" s="478">
        <v>748</v>
      </c>
      <c r="G20" s="479"/>
      <c r="H20" s="480">
        <v>25.457875457875456</v>
      </c>
      <c r="I20" s="481">
        <f t="shared" si="0"/>
        <v>9.197080291970792</v>
      </c>
      <c r="M20" s="381"/>
    </row>
    <row r="21" spans="1:13" ht="9" customHeight="1">
      <c r="A21" s="198" t="s">
        <v>13</v>
      </c>
      <c r="B21" s="198" t="s">
        <v>483</v>
      </c>
      <c r="C21" s="200" t="s">
        <v>317</v>
      </c>
      <c r="D21" s="219">
        <v>171</v>
      </c>
      <c r="E21" s="219">
        <v>183</v>
      </c>
      <c r="F21" s="478">
        <v>163</v>
      </c>
      <c r="G21" s="479"/>
      <c r="H21" s="480">
        <v>7.017543859649122</v>
      </c>
      <c r="I21" s="481">
        <f t="shared" si="0"/>
        <v>-10.928961748633881</v>
      </c>
      <c r="M21" s="381"/>
    </row>
    <row r="22" spans="1:13" ht="18" customHeight="1">
      <c r="A22" s="201" t="s">
        <v>14</v>
      </c>
      <c r="B22" s="581" t="s">
        <v>484</v>
      </c>
      <c r="C22" s="581" t="s">
        <v>318</v>
      </c>
      <c r="D22" s="582">
        <v>1114</v>
      </c>
      <c r="E22" s="582">
        <v>1100</v>
      </c>
      <c r="F22" s="236">
        <v>1073</v>
      </c>
      <c r="G22" s="9"/>
      <c r="H22" s="11">
        <v>-1.2567324955116697</v>
      </c>
      <c r="I22" s="584">
        <f t="shared" si="0"/>
        <v>-2.4545454545454533</v>
      </c>
      <c r="M22" s="381"/>
    </row>
    <row r="23" spans="1:69" s="307" customFormat="1" ht="9" customHeight="1">
      <c r="A23" s="198" t="s">
        <v>346</v>
      </c>
      <c r="B23" s="198" t="s">
        <v>485</v>
      </c>
      <c r="C23" s="200" t="s">
        <v>319</v>
      </c>
      <c r="D23" s="495" t="s">
        <v>1</v>
      </c>
      <c r="E23" s="219">
        <v>2667</v>
      </c>
      <c r="F23" s="478">
        <v>2480</v>
      </c>
      <c r="G23" s="308"/>
      <c r="H23" s="495" t="s">
        <v>1</v>
      </c>
      <c r="I23" s="481">
        <f t="shared" si="0"/>
        <v>-7.011623547056615</v>
      </c>
      <c r="J23" s="306"/>
      <c r="K23" s="246"/>
      <c r="L23" s="52"/>
      <c r="M23" s="381"/>
      <c r="N23" s="52"/>
      <c r="O23" s="52"/>
      <c r="P23" s="52"/>
      <c r="Q23" s="52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5"/>
      <c r="AX23" s="305"/>
      <c r="AY23" s="305"/>
      <c r="AZ23" s="305"/>
      <c r="BA23" s="305"/>
      <c r="BB23" s="305"/>
      <c r="BC23" s="305"/>
      <c r="BD23" s="305"/>
      <c r="BE23" s="305"/>
      <c r="BF23" s="305"/>
      <c r="BG23" s="305"/>
      <c r="BH23" s="305"/>
      <c r="BI23" s="305"/>
      <c r="BJ23" s="305"/>
      <c r="BK23" s="305"/>
      <c r="BL23" s="305"/>
      <c r="BM23" s="305"/>
      <c r="BN23" s="305"/>
      <c r="BO23" s="305"/>
      <c r="BP23" s="305"/>
      <c r="BQ23" s="305"/>
    </row>
    <row r="24" spans="1:69" s="307" customFormat="1" ht="9" customHeight="1">
      <c r="A24" s="198" t="s">
        <v>291</v>
      </c>
      <c r="B24" s="198" t="s">
        <v>486</v>
      </c>
      <c r="C24" s="200" t="s">
        <v>320</v>
      </c>
      <c r="D24" s="495" t="s">
        <v>1</v>
      </c>
      <c r="E24" s="219">
        <v>255</v>
      </c>
      <c r="F24" s="478">
        <v>308</v>
      </c>
      <c r="G24" s="308"/>
      <c r="H24" s="309"/>
      <c r="I24" s="481">
        <f t="shared" si="0"/>
        <v>20.784313725490193</v>
      </c>
      <c r="J24" s="306"/>
      <c r="K24" s="246"/>
      <c r="L24" s="52"/>
      <c r="M24" s="381"/>
      <c r="N24" s="52"/>
      <c r="O24" s="52"/>
      <c r="P24" s="52"/>
      <c r="Q24" s="52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5"/>
      <c r="BD24" s="305"/>
      <c r="BE24" s="305"/>
      <c r="BF24" s="305"/>
      <c r="BG24" s="305"/>
      <c r="BH24" s="305"/>
      <c r="BI24" s="305"/>
      <c r="BJ24" s="305"/>
      <c r="BK24" s="305"/>
      <c r="BL24" s="305"/>
      <c r="BM24" s="305"/>
      <c r="BN24" s="305"/>
      <c r="BO24" s="305"/>
      <c r="BP24" s="305"/>
      <c r="BQ24" s="305"/>
    </row>
    <row r="25" spans="1:69" s="336" customFormat="1" ht="18" customHeight="1">
      <c r="A25" s="585" t="s">
        <v>134</v>
      </c>
      <c r="B25" s="585" t="s">
        <v>487</v>
      </c>
      <c r="C25" s="384" t="s">
        <v>321</v>
      </c>
      <c r="D25" s="495" t="s">
        <v>1</v>
      </c>
      <c r="E25" s="495" t="s">
        <v>1</v>
      </c>
      <c r="F25" s="495" t="s">
        <v>1</v>
      </c>
      <c r="G25" s="495"/>
      <c r="H25" s="495" t="s">
        <v>1</v>
      </c>
      <c r="I25" s="495" t="s">
        <v>1</v>
      </c>
      <c r="J25" s="338"/>
      <c r="K25" s="368"/>
      <c r="L25" s="387"/>
      <c r="M25" s="381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  <c r="AA25" s="338"/>
      <c r="AB25" s="338"/>
      <c r="AC25" s="338"/>
      <c r="AD25" s="338"/>
      <c r="AE25" s="338"/>
      <c r="AF25" s="338"/>
      <c r="AG25" s="338"/>
      <c r="AH25" s="338"/>
      <c r="AI25" s="338"/>
      <c r="AJ25" s="338"/>
      <c r="AK25" s="338"/>
      <c r="AL25" s="338"/>
      <c r="AM25" s="338"/>
      <c r="AN25" s="338"/>
      <c r="AO25" s="338"/>
      <c r="AP25" s="338"/>
      <c r="AQ25" s="338"/>
      <c r="AR25" s="338"/>
      <c r="AS25" s="338"/>
      <c r="AT25" s="338"/>
      <c r="AU25" s="338"/>
      <c r="AV25" s="338"/>
      <c r="AW25" s="338"/>
      <c r="AX25" s="338"/>
      <c r="AY25" s="338"/>
      <c r="AZ25" s="338"/>
      <c r="BA25" s="338"/>
      <c r="BB25" s="338"/>
      <c r="BC25" s="338"/>
      <c r="BD25" s="338"/>
      <c r="BE25" s="338"/>
      <c r="BF25" s="338"/>
      <c r="BG25" s="338"/>
      <c r="BH25" s="338"/>
      <c r="BI25" s="338"/>
      <c r="BJ25" s="338"/>
      <c r="BK25" s="338"/>
      <c r="BL25" s="338"/>
      <c r="BM25" s="338"/>
      <c r="BN25" s="338"/>
      <c r="BO25" s="338"/>
      <c r="BP25" s="338"/>
      <c r="BQ25" s="338"/>
    </row>
    <row r="26" spans="1:13" ht="18" customHeight="1">
      <c r="A26" s="586" t="s">
        <v>15</v>
      </c>
      <c r="B26" s="586" t="s">
        <v>488</v>
      </c>
      <c r="C26" s="200" t="s">
        <v>322</v>
      </c>
      <c r="D26" s="582">
        <v>1341</v>
      </c>
      <c r="E26" s="582">
        <v>1410</v>
      </c>
      <c r="F26" s="236">
        <v>1482</v>
      </c>
      <c r="G26" s="9"/>
      <c r="H26" s="11">
        <v>5.1454138702460845</v>
      </c>
      <c r="I26" s="584">
        <f t="shared" si="0"/>
        <v>5.106382978723417</v>
      </c>
      <c r="M26" s="381"/>
    </row>
    <row r="27" spans="1:13" ht="9" customHeight="1">
      <c r="A27" s="198" t="s">
        <v>16</v>
      </c>
      <c r="B27" s="198" t="s">
        <v>489</v>
      </c>
      <c r="C27" s="200" t="s">
        <v>323</v>
      </c>
      <c r="D27" s="219">
        <v>160</v>
      </c>
      <c r="E27" s="219">
        <v>177</v>
      </c>
      <c r="F27" s="478">
        <v>169</v>
      </c>
      <c r="G27" s="479"/>
      <c r="H27" s="480">
        <v>10.625</v>
      </c>
      <c r="I27" s="481">
        <f t="shared" si="0"/>
        <v>-4.5197740112994325</v>
      </c>
      <c r="M27" s="381"/>
    </row>
    <row r="28" spans="1:69" s="336" customFormat="1" ht="9" customHeight="1">
      <c r="A28" s="383" t="s">
        <v>17</v>
      </c>
      <c r="B28" s="383" t="s">
        <v>490</v>
      </c>
      <c r="C28" s="384" t="s">
        <v>324</v>
      </c>
      <c r="D28" s="483">
        <v>1209</v>
      </c>
      <c r="E28" s="483">
        <v>1169</v>
      </c>
      <c r="F28" s="411">
        <v>1233</v>
      </c>
      <c r="G28" s="487"/>
      <c r="H28" s="486">
        <v>-3.3085194375516958</v>
      </c>
      <c r="I28" s="481">
        <f t="shared" si="0"/>
        <v>5.474764756201878</v>
      </c>
      <c r="J28" s="338"/>
      <c r="K28" s="246"/>
      <c r="L28" s="338"/>
      <c r="M28" s="381"/>
      <c r="N28" s="338"/>
      <c r="O28" s="338"/>
      <c r="P28" s="338"/>
      <c r="Q28" s="338"/>
      <c r="R28" s="338"/>
      <c r="S28" s="338"/>
      <c r="T28" s="338"/>
      <c r="U28" s="338"/>
      <c r="V28" s="338"/>
      <c r="W28" s="338"/>
      <c r="X28" s="338"/>
      <c r="Y28" s="338"/>
      <c r="Z28" s="338"/>
      <c r="AA28" s="338"/>
      <c r="AB28" s="338"/>
      <c r="AC28" s="338"/>
      <c r="AD28" s="338"/>
      <c r="AE28" s="338"/>
      <c r="AF28" s="338"/>
      <c r="AG28" s="338"/>
      <c r="AH28" s="338"/>
      <c r="AI28" s="338"/>
      <c r="AJ28" s="338"/>
      <c r="AK28" s="338"/>
      <c r="AL28" s="338"/>
      <c r="AM28" s="338"/>
      <c r="AN28" s="338"/>
      <c r="AO28" s="338"/>
      <c r="AP28" s="338"/>
      <c r="AQ28" s="338"/>
      <c r="AR28" s="338"/>
      <c r="AS28" s="338"/>
      <c r="AT28" s="338"/>
      <c r="AU28" s="338"/>
      <c r="AV28" s="338"/>
      <c r="AW28" s="338"/>
      <c r="AX28" s="338"/>
      <c r="AY28" s="338"/>
      <c r="AZ28" s="338"/>
      <c r="BA28" s="338"/>
      <c r="BB28" s="338"/>
      <c r="BC28" s="338"/>
      <c r="BD28" s="338"/>
      <c r="BE28" s="338"/>
      <c r="BF28" s="338"/>
      <c r="BG28" s="338"/>
      <c r="BH28" s="338"/>
      <c r="BI28" s="338"/>
      <c r="BJ28" s="338"/>
      <c r="BK28" s="338"/>
      <c r="BL28" s="338"/>
      <c r="BM28" s="338"/>
      <c r="BN28" s="338"/>
      <c r="BO28" s="338"/>
      <c r="BP28" s="338"/>
      <c r="BQ28" s="338"/>
    </row>
    <row r="29" spans="1:13" ht="9" customHeight="1">
      <c r="A29" s="198" t="s">
        <v>18</v>
      </c>
      <c r="B29" s="198" t="s">
        <v>491</v>
      </c>
      <c r="C29" s="200" t="s">
        <v>325</v>
      </c>
      <c r="D29" s="219">
        <v>3808</v>
      </c>
      <c r="E29" s="219">
        <v>3849</v>
      </c>
      <c r="F29" s="488">
        <v>3717</v>
      </c>
      <c r="G29" s="479"/>
      <c r="H29" s="480">
        <v>1.0766806722689075</v>
      </c>
      <c r="I29" s="481">
        <f t="shared" si="0"/>
        <v>-3.4294621979734927</v>
      </c>
      <c r="M29" s="381"/>
    </row>
    <row r="30" spans="1:13" ht="9" customHeight="1">
      <c r="A30" s="198" t="s">
        <v>19</v>
      </c>
      <c r="B30" s="198" t="s">
        <v>492</v>
      </c>
      <c r="C30" s="200" t="s">
        <v>326</v>
      </c>
      <c r="D30" s="219">
        <v>4775</v>
      </c>
      <c r="E30" s="219">
        <v>4886</v>
      </c>
      <c r="F30" s="488">
        <v>4754</v>
      </c>
      <c r="G30" s="479"/>
      <c r="H30" s="480">
        <v>2.324607329842932</v>
      </c>
      <c r="I30" s="481">
        <f t="shared" si="0"/>
        <v>-2.7015963978714694</v>
      </c>
      <c r="M30" s="381"/>
    </row>
    <row r="31" spans="1:13" ht="9" customHeight="1">
      <c r="A31" s="198" t="s">
        <v>292</v>
      </c>
      <c r="B31" s="198" t="s">
        <v>493</v>
      </c>
      <c r="C31" s="200" t="s">
        <v>327</v>
      </c>
      <c r="D31" s="219">
        <v>109</v>
      </c>
      <c r="E31" s="219">
        <v>171</v>
      </c>
      <c r="F31" s="488">
        <v>156</v>
      </c>
      <c r="G31" s="479"/>
      <c r="H31" s="480">
        <v>56.88073394495413</v>
      </c>
      <c r="I31" s="481">
        <f t="shared" si="0"/>
        <v>-8.771929824561411</v>
      </c>
      <c r="M31" s="381"/>
    </row>
    <row r="32" spans="1:32" ht="18" customHeight="1">
      <c r="A32" s="200" t="s">
        <v>293</v>
      </c>
      <c r="B32" s="581" t="s">
        <v>520</v>
      </c>
      <c r="C32" s="581" t="s">
        <v>328</v>
      </c>
      <c r="D32" s="582">
        <v>4048</v>
      </c>
      <c r="E32" s="582">
        <v>3949</v>
      </c>
      <c r="F32" s="583">
        <v>3613</v>
      </c>
      <c r="G32" s="9"/>
      <c r="H32" s="11">
        <v>-2.4456521739130435</v>
      </c>
      <c r="I32" s="584">
        <f t="shared" si="0"/>
        <v>-8.50848316029375</v>
      </c>
      <c r="M32" s="381"/>
      <c r="N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366"/>
      <c r="AE32" s="53"/>
      <c r="AF32" s="53"/>
    </row>
    <row r="33" spans="1:13" ht="9" customHeight="1">
      <c r="A33" s="198" t="s">
        <v>20</v>
      </c>
      <c r="B33" s="198" t="s">
        <v>494</v>
      </c>
      <c r="C33" s="200" t="s">
        <v>329</v>
      </c>
      <c r="D33" s="219">
        <v>421</v>
      </c>
      <c r="E33" s="219">
        <v>427</v>
      </c>
      <c r="F33" s="488">
        <v>407</v>
      </c>
      <c r="G33" s="479"/>
      <c r="H33" s="480">
        <v>1.4251781472684086</v>
      </c>
      <c r="I33" s="481">
        <f t="shared" si="0"/>
        <v>-4.683840749414529</v>
      </c>
      <c r="M33" s="381"/>
    </row>
    <row r="34" spans="1:13" ht="9" customHeight="1">
      <c r="A34" s="198" t="s">
        <v>21</v>
      </c>
      <c r="B34" s="198" t="s">
        <v>495</v>
      </c>
      <c r="C34" s="200" t="s">
        <v>330</v>
      </c>
      <c r="D34" s="219">
        <v>442</v>
      </c>
      <c r="E34" s="219">
        <v>454</v>
      </c>
      <c r="F34" s="488">
        <v>510</v>
      </c>
      <c r="G34" s="479"/>
      <c r="H34" s="480">
        <v>2.7149321266968327</v>
      </c>
      <c r="I34" s="481">
        <f t="shared" si="0"/>
        <v>12.334801762114552</v>
      </c>
      <c r="M34" s="381"/>
    </row>
    <row r="35" spans="1:13" ht="9" customHeight="1">
      <c r="A35" s="198" t="s">
        <v>22</v>
      </c>
      <c r="B35" s="198" t="s">
        <v>496</v>
      </c>
      <c r="C35" s="200" t="s">
        <v>331</v>
      </c>
      <c r="D35" s="219">
        <v>281</v>
      </c>
      <c r="E35" s="219">
        <v>285</v>
      </c>
      <c r="F35" s="488">
        <v>253</v>
      </c>
      <c r="G35" s="479"/>
      <c r="H35" s="480">
        <v>1.4234875444839856</v>
      </c>
      <c r="I35" s="481">
        <f t="shared" si="0"/>
        <v>-11.228070175438603</v>
      </c>
      <c r="M35" s="381"/>
    </row>
    <row r="36" spans="1:13" ht="9" customHeight="1">
      <c r="A36" s="198" t="s">
        <v>294</v>
      </c>
      <c r="B36" s="198" t="s">
        <v>497</v>
      </c>
      <c r="C36" s="200" t="s">
        <v>332</v>
      </c>
      <c r="D36" s="219">
        <v>110</v>
      </c>
      <c r="E36" s="219">
        <v>96</v>
      </c>
      <c r="F36" s="488">
        <v>107</v>
      </c>
      <c r="G36" s="479"/>
      <c r="H36" s="480">
        <v>-12.727272727272727</v>
      </c>
      <c r="I36" s="481">
        <f t="shared" si="0"/>
        <v>11.458333333333329</v>
      </c>
      <c r="M36" s="381"/>
    </row>
    <row r="37" spans="1:13" ht="9" customHeight="1">
      <c r="A37" s="198" t="s">
        <v>295</v>
      </c>
      <c r="B37" s="198" t="s">
        <v>498</v>
      </c>
      <c r="C37" s="200" t="s">
        <v>333</v>
      </c>
      <c r="D37" s="219">
        <v>349</v>
      </c>
      <c r="E37" s="219">
        <v>422</v>
      </c>
      <c r="F37" s="488">
        <v>453</v>
      </c>
      <c r="G37" s="479"/>
      <c r="H37" s="480">
        <v>20.916905444126073</v>
      </c>
      <c r="I37" s="481">
        <f t="shared" si="0"/>
        <v>7.3459715639810526</v>
      </c>
      <c r="M37" s="381"/>
    </row>
    <row r="38" spans="1:13" ht="18" customHeight="1">
      <c r="A38" s="586" t="s">
        <v>296</v>
      </c>
      <c r="B38" s="586" t="s">
        <v>499</v>
      </c>
      <c r="C38" s="200" t="s">
        <v>334</v>
      </c>
      <c r="D38" s="582">
        <v>1138</v>
      </c>
      <c r="E38" s="582">
        <v>1290</v>
      </c>
      <c r="F38" s="583">
        <v>1414</v>
      </c>
      <c r="G38" s="9"/>
      <c r="H38" s="11">
        <v>13.356766256590511</v>
      </c>
      <c r="I38" s="584">
        <f t="shared" si="0"/>
        <v>9.612403100775197</v>
      </c>
      <c r="M38" s="381"/>
    </row>
    <row r="39" spans="1:13" ht="9" customHeight="1">
      <c r="A39" s="198" t="s">
        <v>297</v>
      </c>
      <c r="B39" s="198" t="s">
        <v>500</v>
      </c>
      <c r="C39" s="200" t="s">
        <v>335</v>
      </c>
      <c r="D39" s="219">
        <v>333</v>
      </c>
      <c r="E39" s="219">
        <v>350</v>
      </c>
      <c r="F39" s="488">
        <v>330</v>
      </c>
      <c r="G39" s="479"/>
      <c r="H39" s="480">
        <v>5.105105105105105</v>
      </c>
      <c r="I39" s="481">
        <f t="shared" si="0"/>
        <v>-5.714285714285722</v>
      </c>
      <c r="L39" s="35"/>
      <c r="M39" s="381"/>
    </row>
    <row r="40" spans="1:13" ht="9" customHeight="1">
      <c r="A40" s="198" t="s">
        <v>269</v>
      </c>
      <c r="B40" s="198" t="s">
        <v>501</v>
      </c>
      <c r="C40" s="200" t="s">
        <v>336</v>
      </c>
      <c r="D40" s="219">
        <v>2099</v>
      </c>
      <c r="E40" s="219">
        <v>1878</v>
      </c>
      <c r="F40" s="488">
        <v>1898</v>
      </c>
      <c r="G40" s="479"/>
      <c r="H40" s="480">
        <v>-10.528823249166269</v>
      </c>
      <c r="I40" s="481">
        <f t="shared" si="0"/>
        <v>1.0649627263045858</v>
      </c>
      <c r="M40" s="381"/>
    </row>
    <row r="41" spans="1:13" ht="9" customHeight="1">
      <c r="A41" s="198" t="s">
        <v>23</v>
      </c>
      <c r="B41" s="198" t="s">
        <v>502</v>
      </c>
      <c r="C41" s="200" t="s">
        <v>337</v>
      </c>
      <c r="D41" s="219">
        <v>3659</v>
      </c>
      <c r="E41" s="219">
        <v>3401</v>
      </c>
      <c r="F41" s="488">
        <v>3103</v>
      </c>
      <c r="G41" s="479"/>
      <c r="H41" s="480">
        <v>-7.051106859797759</v>
      </c>
      <c r="I41" s="481">
        <f t="shared" si="0"/>
        <v>-8.762128785651285</v>
      </c>
      <c r="M41" s="381"/>
    </row>
    <row r="42" spans="1:13" ht="9" customHeight="1">
      <c r="A42" s="200" t="s">
        <v>48</v>
      </c>
      <c r="B42" s="198" t="s">
        <v>503</v>
      </c>
      <c r="C42" s="200" t="s">
        <v>48</v>
      </c>
      <c r="D42" s="495" t="s">
        <v>1</v>
      </c>
      <c r="E42" s="219">
        <v>394</v>
      </c>
      <c r="F42" s="488">
        <v>348</v>
      </c>
      <c r="G42" s="479"/>
      <c r="H42" s="480"/>
      <c r="I42" s="481">
        <f t="shared" si="0"/>
        <v>-11.675126903553306</v>
      </c>
      <c r="M42" s="381"/>
    </row>
    <row r="43" spans="1:13" ht="9" customHeight="1">
      <c r="A43" s="198" t="s">
        <v>24</v>
      </c>
      <c r="B43" s="198" t="s">
        <v>504</v>
      </c>
      <c r="C43" s="200" t="s">
        <v>338</v>
      </c>
      <c r="D43" s="219">
        <v>910</v>
      </c>
      <c r="E43" s="219">
        <v>845</v>
      </c>
      <c r="F43" s="488">
        <v>746</v>
      </c>
      <c r="G43" s="479"/>
      <c r="H43" s="480">
        <v>-7.142857142857142</v>
      </c>
      <c r="I43" s="481">
        <f t="shared" si="0"/>
        <v>-11.715976331360949</v>
      </c>
      <c r="M43" s="381"/>
    </row>
    <row r="44" spans="1:13" ht="9" customHeight="1">
      <c r="A44" s="198" t="s">
        <v>298</v>
      </c>
      <c r="B44" s="198" t="s">
        <v>505</v>
      </c>
      <c r="C44" s="200" t="s">
        <v>339</v>
      </c>
      <c r="D44" s="219">
        <v>555</v>
      </c>
      <c r="E44" s="219">
        <v>543</v>
      </c>
      <c r="F44" s="488">
        <v>484</v>
      </c>
      <c r="G44" s="479"/>
      <c r="H44" s="480">
        <v>-2.1621621621621623</v>
      </c>
      <c r="I44" s="481">
        <f t="shared" si="0"/>
        <v>-10.865561694290975</v>
      </c>
      <c r="M44" s="381"/>
    </row>
    <row r="45" spans="1:13" ht="9" customHeight="1">
      <c r="A45" s="200" t="s">
        <v>49</v>
      </c>
      <c r="B45" s="198" t="s">
        <v>506</v>
      </c>
      <c r="C45" s="200" t="s">
        <v>49</v>
      </c>
      <c r="D45" s="495" t="s">
        <v>1</v>
      </c>
      <c r="E45" s="219">
        <v>217</v>
      </c>
      <c r="F45" s="488">
        <v>240</v>
      </c>
      <c r="G45" s="479"/>
      <c r="H45" s="480"/>
      <c r="I45" s="481">
        <f t="shared" si="0"/>
        <v>10.599078341013836</v>
      </c>
      <c r="M45" s="381"/>
    </row>
    <row r="46" spans="1:13" ht="18" customHeight="1">
      <c r="A46" s="586" t="s">
        <v>299</v>
      </c>
      <c r="B46" s="586" t="s">
        <v>507</v>
      </c>
      <c r="C46" s="200" t="s">
        <v>340</v>
      </c>
      <c r="D46" s="582">
        <v>277</v>
      </c>
      <c r="E46" s="582">
        <v>309</v>
      </c>
      <c r="F46" s="583">
        <v>292</v>
      </c>
      <c r="G46" s="9"/>
      <c r="H46" s="11">
        <v>11.552346570397113</v>
      </c>
      <c r="I46" s="584">
        <f t="shared" si="0"/>
        <v>-5.501618122977348</v>
      </c>
      <c r="L46" s="322"/>
      <c r="M46" s="381"/>
    </row>
    <row r="47" spans="1:13" ht="9" customHeight="1">
      <c r="A47" s="198" t="s">
        <v>300</v>
      </c>
      <c r="B47" s="198" t="s">
        <v>508</v>
      </c>
      <c r="C47" s="200" t="s">
        <v>341</v>
      </c>
      <c r="D47" s="219">
        <v>532</v>
      </c>
      <c r="E47" s="219">
        <v>508</v>
      </c>
      <c r="F47" s="488">
        <v>496</v>
      </c>
      <c r="G47" s="479"/>
      <c r="H47" s="480">
        <v>-4.511278195488721</v>
      </c>
      <c r="I47" s="481">
        <f t="shared" si="0"/>
        <v>-2.3622047244094517</v>
      </c>
      <c r="M47" s="381"/>
    </row>
    <row r="48" spans="1:13" ht="9" customHeight="1">
      <c r="A48" s="198" t="s">
        <v>27</v>
      </c>
      <c r="B48" s="198" t="s">
        <v>509</v>
      </c>
      <c r="C48" s="200" t="s">
        <v>342</v>
      </c>
      <c r="D48" s="219">
        <v>546</v>
      </c>
      <c r="E48" s="219">
        <v>560</v>
      </c>
      <c r="F48" s="488">
        <v>563</v>
      </c>
      <c r="G48" s="479"/>
      <c r="H48" s="480">
        <v>2.564102564102564</v>
      </c>
      <c r="I48" s="481">
        <f t="shared" si="0"/>
        <v>0.5357142857142776</v>
      </c>
      <c r="M48" s="381"/>
    </row>
    <row r="49" spans="1:20" ht="9" customHeight="1">
      <c r="A49" s="211" t="s">
        <v>0</v>
      </c>
      <c r="B49" s="211"/>
      <c r="C49" s="212"/>
      <c r="D49" s="489">
        <v>65300</v>
      </c>
      <c r="E49" s="490">
        <f>SUM(E6:E48)</f>
        <v>65865</v>
      </c>
      <c r="F49" s="491">
        <f>SUM(F6:F48)</f>
        <v>60413</v>
      </c>
      <c r="G49" s="492"/>
      <c r="H49" s="493">
        <v>-0.24961715160796322</v>
      </c>
      <c r="I49" s="494">
        <f t="shared" si="0"/>
        <v>-8.277537387079633</v>
      </c>
      <c r="K49" s="349"/>
      <c r="M49" s="381"/>
      <c r="R49" s="55"/>
      <c r="S49" s="55"/>
      <c r="T49" s="55"/>
    </row>
    <row r="50" spans="1:17" ht="6" customHeight="1">
      <c r="A50" s="202"/>
      <c r="B50" s="202"/>
      <c r="C50" s="203"/>
      <c r="D50" s="2"/>
      <c r="E50" s="2"/>
      <c r="F50" s="2"/>
      <c r="G50" s="31"/>
      <c r="H50" s="47"/>
      <c r="I50" s="47"/>
      <c r="L50" s="374"/>
      <c r="M50" s="374"/>
      <c r="N50" s="374"/>
      <c r="O50" s="374"/>
      <c r="P50" s="374"/>
      <c r="Q50" s="374"/>
    </row>
    <row r="51" spans="1:17" ht="6" customHeight="1">
      <c r="A51" s="526"/>
      <c r="B51" s="526"/>
      <c r="C51" s="527"/>
      <c r="D51" s="528"/>
      <c r="E51" s="528"/>
      <c r="F51" s="528"/>
      <c r="G51" s="529"/>
      <c r="H51" s="95"/>
      <c r="I51" s="95"/>
      <c r="L51" s="374"/>
      <c r="M51" s="374"/>
      <c r="N51" s="374"/>
      <c r="O51" s="374"/>
      <c r="P51" s="374"/>
      <c r="Q51" s="374"/>
    </row>
    <row r="52" spans="1:69" s="328" customFormat="1" ht="9" customHeight="1">
      <c r="A52" s="530" t="s">
        <v>301</v>
      </c>
      <c r="B52" s="329"/>
      <c r="C52" s="330"/>
      <c r="F52" s="331"/>
      <c r="I52" s="332"/>
      <c r="J52" s="333"/>
      <c r="K52" s="349"/>
      <c r="L52" s="333"/>
      <c r="M52" s="333"/>
      <c r="N52" s="333"/>
      <c r="O52" s="333"/>
      <c r="P52" s="333"/>
      <c r="Q52" s="333"/>
      <c r="R52" s="333"/>
      <c r="S52" s="333"/>
      <c r="T52" s="333"/>
      <c r="U52" s="333"/>
      <c r="V52" s="333"/>
      <c r="W52" s="333"/>
      <c r="X52" s="333"/>
      <c r="Y52" s="333"/>
      <c r="Z52" s="333"/>
      <c r="AA52" s="333"/>
      <c r="AB52" s="333"/>
      <c r="AC52" s="333"/>
      <c r="AD52" s="333"/>
      <c r="AE52" s="333"/>
      <c r="AF52" s="333"/>
      <c r="AG52" s="333"/>
      <c r="AH52" s="333"/>
      <c r="AI52" s="333"/>
      <c r="AJ52" s="333"/>
      <c r="AK52" s="333"/>
      <c r="AL52" s="333"/>
      <c r="AM52" s="333"/>
      <c r="AN52" s="333"/>
      <c r="AO52" s="333"/>
      <c r="AP52" s="333"/>
      <c r="AQ52" s="333"/>
      <c r="AR52" s="333"/>
      <c r="AS52" s="333"/>
      <c r="AT52" s="333"/>
      <c r="AU52" s="333"/>
      <c r="AV52" s="333"/>
      <c r="AW52" s="333"/>
      <c r="AX52" s="333"/>
      <c r="AY52" s="333"/>
      <c r="AZ52" s="333"/>
      <c r="BA52" s="333"/>
      <c r="BB52" s="333"/>
      <c r="BC52" s="333"/>
      <c r="BD52" s="333"/>
      <c r="BE52" s="333"/>
      <c r="BF52" s="333"/>
      <c r="BG52" s="333"/>
      <c r="BH52" s="333"/>
      <c r="BI52" s="333"/>
      <c r="BJ52" s="333"/>
      <c r="BK52" s="333"/>
      <c r="BL52" s="333"/>
      <c r="BM52" s="333"/>
      <c r="BN52" s="333"/>
      <c r="BO52" s="333"/>
      <c r="BP52" s="333"/>
      <c r="BQ52" s="333"/>
    </row>
    <row r="53" spans="1:69" s="312" customFormat="1" ht="9" customHeight="1">
      <c r="A53" s="310"/>
      <c r="B53" s="311"/>
      <c r="F53" s="313"/>
      <c r="I53" s="320"/>
      <c r="R53" s="314"/>
      <c r="S53" s="314"/>
      <c r="T53" s="314"/>
      <c r="U53" s="314"/>
      <c r="V53" s="314"/>
      <c r="W53" s="314"/>
      <c r="X53" s="314"/>
      <c r="Y53" s="314"/>
      <c r="Z53" s="314"/>
      <c r="AA53" s="314"/>
      <c r="AB53" s="314"/>
      <c r="AC53" s="314"/>
      <c r="AD53" s="314"/>
      <c r="AE53" s="314"/>
      <c r="AF53" s="314"/>
      <c r="AG53" s="314"/>
      <c r="AH53" s="314"/>
      <c r="AI53" s="314"/>
      <c r="AJ53" s="314"/>
      <c r="AK53" s="314"/>
      <c r="AL53" s="314"/>
      <c r="AM53" s="314"/>
      <c r="AN53" s="314"/>
      <c r="AO53" s="314"/>
      <c r="AP53" s="314"/>
      <c r="AQ53" s="314"/>
      <c r="AR53" s="314"/>
      <c r="AS53" s="314"/>
      <c r="AT53" s="314"/>
      <c r="AU53" s="314"/>
      <c r="AV53" s="314"/>
      <c r="AW53" s="314"/>
      <c r="AX53" s="314"/>
      <c r="AY53" s="314"/>
      <c r="AZ53" s="314"/>
      <c r="BA53" s="314"/>
      <c r="BB53" s="314"/>
      <c r="BC53" s="314"/>
      <c r="BD53" s="314"/>
      <c r="BE53" s="314"/>
      <c r="BF53" s="314"/>
      <c r="BG53" s="314"/>
      <c r="BH53" s="314"/>
      <c r="BI53" s="314"/>
      <c r="BJ53" s="314"/>
      <c r="BK53" s="314"/>
      <c r="BL53" s="314"/>
      <c r="BM53" s="314"/>
      <c r="BN53" s="314"/>
      <c r="BO53" s="314"/>
      <c r="BP53" s="314"/>
      <c r="BQ53" s="314"/>
    </row>
    <row r="54" spans="1:69" s="316" customFormat="1" ht="9" customHeight="1">
      <c r="A54" s="310"/>
      <c r="B54" s="315"/>
      <c r="F54" s="313"/>
      <c r="I54" s="321"/>
      <c r="J54" s="317"/>
      <c r="K54" s="368"/>
      <c r="L54" s="317"/>
      <c r="M54" s="317"/>
      <c r="N54" s="317"/>
      <c r="O54" s="317"/>
      <c r="P54" s="317"/>
      <c r="Q54" s="317"/>
      <c r="R54" s="317"/>
      <c r="S54" s="317"/>
      <c r="T54" s="317"/>
      <c r="U54" s="317"/>
      <c r="V54" s="317"/>
      <c r="W54" s="317"/>
      <c r="X54" s="317"/>
      <c r="Y54" s="317"/>
      <c r="Z54" s="317"/>
      <c r="AA54" s="317"/>
      <c r="AB54" s="317"/>
      <c r="AC54" s="317"/>
      <c r="AD54" s="317"/>
      <c r="AE54" s="317"/>
      <c r="AF54" s="317"/>
      <c r="AG54" s="317"/>
      <c r="AH54" s="317"/>
      <c r="AI54" s="317"/>
      <c r="AJ54" s="317"/>
      <c r="AK54" s="317"/>
      <c r="AL54" s="317"/>
      <c r="AM54" s="317"/>
      <c r="AN54" s="317"/>
      <c r="AO54" s="317"/>
      <c r="AP54" s="317"/>
      <c r="AQ54" s="317"/>
      <c r="AR54" s="317"/>
      <c r="AS54" s="317"/>
      <c r="AT54" s="317"/>
      <c r="AU54" s="317"/>
      <c r="AV54" s="317"/>
      <c r="AW54" s="317"/>
      <c r="AX54" s="317"/>
      <c r="AY54" s="317"/>
      <c r="AZ54" s="317"/>
      <c r="BA54" s="317"/>
      <c r="BB54" s="317"/>
      <c r="BC54" s="317"/>
      <c r="BD54" s="317"/>
      <c r="BE54" s="317"/>
      <c r="BF54" s="317"/>
      <c r="BG54" s="317"/>
      <c r="BH54" s="317"/>
      <c r="BI54" s="317"/>
      <c r="BJ54" s="317"/>
      <c r="BK54" s="317"/>
      <c r="BL54" s="317"/>
      <c r="BM54" s="317"/>
      <c r="BN54" s="317"/>
      <c r="BO54" s="317"/>
      <c r="BP54" s="317"/>
      <c r="BQ54" s="317"/>
    </row>
    <row r="55" spans="1:69" s="316" customFormat="1" ht="9" customHeight="1">
      <c r="A55" s="310"/>
      <c r="B55" s="315"/>
      <c r="F55" s="313"/>
      <c r="I55" s="321"/>
      <c r="J55" s="317"/>
      <c r="K55" s="368"/>
      <c r="L55" s="317"/>
      <c r="M55" s="317"/>
      <c r="N55" s="317"/>
      <c r="O55" s="317"/>
      <c r="P55" s="317"/>
      <c r="Q55" s="317"/>
      <c r="R55" s="317"/>
      <c r="S55" s="317"/>
      <c r="T55" s="317"/>
      <c r="U55" s="317"/>
      <c r="V55" s="317"/>
      <c r="W55" s="317"/>
      <c r="X55" s="317"/>
      <c r="Y55" s="317"/>
      <c r="Z55" s="317"/>
      <c r="AA55" s="317"/>
      <c r="AB55" s="317"/>
      <c r="AC55" s="317"/>
      <c r="AD55" s="317"/>
      <c r="AE55" s="317"/>
      <c r="AF55" s="317"/>
      <c r="AG55" s="317"/>
      <c r="AH55" s="317"/>
      <c r="AI55" s="317"/>
      <c r="AJ55" s="317"/>
      <c r="AK55" s="317"/>
      <c r="AL55" s="317"/>
      <c r="AM55" s="317"/>
      <c r="AN55" s="317"/>
      <c r="AO55" s="317"/>
      <c r="AP55" s="317"/>
      <c r="AQ55" s="317"/>
      <c r="AR55" s="317"/>
      <c r="AS55" s="317"/>
      <c r="AT55" s="317"/>
      <c r="AU55" s="317"/>
      <c r="AV55" s="317"/>
      <c r="AW55" s="317"/>
      <c r="AX55" s="317"/>
      <c r="AY55" s="317"/>
      <c r="AZ55" s="317"/>
      <c r="BA55" s="317"/>
      <c r="BB55" s="317"/>
      <c r="BC55" s="317"/>
      <c r="BD55" s="317"/>
      <c r="BE55" s="317"/>
      <c r="BF55" s="317"/>
      <c r="BG55" s="317"/>
      <c r="BH55" s="317"/>
      <c r="BI55" s="317"/>
      <c r="BJ55" s="317"/>
      <c r="BK55" s="317"/>
      <c r="BL55" s="317"/>
      <c r="BM55" s="317"/>
      <c r="BN55" s="317"/>
      <c r="BO55" s="317"/>
      <c r="BP55" s="317"/>
      <c r="BQ55" s="317"/>
    </row>
    <row r="56" spans="1:69" s="316" customFormat="1" ht="9" customHeight="1">
      <c r="A56" s="310"/>
      <c r="B56" s="315"/>
      <c r="F56" s="313"/>
      <c r="I56" s="321"/>
      <c r="J56" s="317"/>
      <c r="K56" s="368"/>
      <c r="L56" s="317"/>
      <c r="M56" s="317"/>
      <c r="N56" s="317"/>
      <c r="O56" s="317"/>
      <c r="P56" s="317"/>
      <c r="Q56" s="317"/>
      <c r="R56" s="317"/>
      <c r="S56" s="317"/>
      <c r="T56" s="317"/>
      <c r="U56" s="317"/>
      <c r="V56" s="317"/>
      <c r="W56" s="317"/>
      <c r="X56" s="317"/>
      <c r="Y56" s="317"/>
      <c r="Z56" s="317"/>
      <c r="AA56" s="317"/>
      <c r="AB56" s="317"/>
      <c r="AC56" s="317"/>
      <c r="AD56" s="317"/>
      <c r="AE56" s="317"/>
      <c r="AF56" s="317"/>
      <c r="AG56" s="317"/>
      <c r="AH56" s="317"/>
      <c r="AI56" s="317"/>
      <c r="AJ56" s="317"/>
      <c r="AK56" s="317"/>
      <c r="AL56" s="317"/>
      <c r="AM56" s="317"/>
      <c r="AN56" s="317"/>
      <c r="AO56" s="317"/>
      <c r="AP56" s="317"/>
      <c r="AQ56" s="317"/>
      <c r="AR56" s="317"/>
      <c r="AS56" s="317"/>
      <c r="AT56" s="317"/>
      <c r="AU56" s="317"/>
      <c r="AV56" s="317"/>
      <c r="AW56" s="317"/>
      <c r="AX56" s="317"/>
      <c r="AY56" s="317"/>
      <c r="AZ56" s="317"/>
      <c r="BA56" s="317"/>
      <c r="BB56" s="317"/>
      <c r="BC56" s="317"/>
      <c r="BD56" s="317"/>
      <c r="BE56" s="317"/>
      <c r="BF56" s="317"/>
      <c r="BG56" s="317"/>
      <c r="BH56" s="317"/>
      <c r="BI56" s="317"/>
      <c r="BJ56" s="317"/>
      <c r="BK56" s="317"/>
      <c r="BL56" s="317"/>
      <c r="BM56" s="317"/>
      <c r="BN56" s="317"/>
      <c r="BO56" s="317"/>
      <c r="BP56" s="317"/>
      <c r="BQ56" s="317"/>
    </row>
    <row r="57" spans="1:69" s="316" customFormat="1" ht="9" customHeight="1">
      <c r="A57" s="310"/>
      <c r="B57" s="310"/>
      <c r="C57" s="310"/>
      <c r="D57" s="310"/>
      <c r="E57" s="310"/>
      <c r="F57" s="310"/>
      <c r="G57" s="310"/>
      <c r="H57" s="310"/>
      <c r="I57" s="310"/>
      <c r="J57" s="317"/>
      <c r="K57" s="368"/>
      <c r="L57" s="317"/>
      <c r="M57" s="317"/>
      <c r="N57" s="317"/>
      <c r="O57" s="317"/>
      <c r="P57" s="317"/>
      <c r="Q57" s="317"/>
      <c r="R57" s="317"/>
      <c r="S57" s="317"/>
      <c r="T57" s="317"/>
      <c r="U57" s="317"/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17"/>
      <c r="AG57" s="317"/>
      <c r="AH57" s="317"/>
      <c r="AI57" s="317"/>
      <c r="AJ57" s="317"/>
      <c r="AK57" s="317"/>
      <c r="AL57" s="317"/>
      <c r="AM57" s="317"/>
      <c r="AN57" s="317"/>
      <c r="AO57" s="317"/>
      <c r="AP57" s="317"/>
      <c r="AQ57" s="317"/>
      <c r="AR57" s="317"/>
      <c r="AS57" s="317"/>
      <c r="AT57" s="317"/>
      <c r="AU57" s="317"/>
      <c r="AV57" s="317"/>
      <c r="AW57" s="317"/>
      <c r="AX57" s="317"/>
      <c r="AY57" s="317"/>
      <c r="AZ57" s="317"/>
      <c r="BA57" s="317"/>
      <c r="BB57" s="317"/>
      <c r="BC57" s="317"/>
      <c r="BD57" s="317"/>
      <c r="BE57" s="317"/>
      <c r="BF57" s="317"/>
      <c r="BG57" s="317"/>
      <c r="BH57" s="317"/>
      <c r="BI57" s="317"/>
      <c r="BJ57" s="317"/>
      <c r="BK57" s="317"/>
      <c r="BL57" s="317"/>
      <c r="BM57" s="317"/>
      <c r="BN57" s="317"/>
      <c r="BO57" s="317"/>
      <c r="BP57" s="317"/>
      <c r="BQ57" s="317"/>
    </row>
    <row r="58" spans="1:69" s="316" customFormat="1" ht="9" customHeight="1">
      <c r="A58" s="310"/>
      <c r="B58" s="315"/>
      <c r="F58" s="313"/>
      <c r="I58" s="321"/>
      <c r="J58" s="317"/>
      <c r="K58" s="368"/>
      <c r="L58" s="317"/>
      <c r="M58" s="317"/>
      <c r="N58" s="317"/>
      <c r="O58" s="317"/>
      <c r="P58" s="317"/>
      <c r="Q58" s="317"/>
      <c r="R58" s="317"/>
      <c r="S58" s="317"/>
      <c r="T58" s="317"/>
      <c r="U58" s="317"/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17"/>
      <c r="AG58" s="317"/>
      <c r="AH58" s="317"/>
      <c r="AI58" s="317"/>
      <c r="AJ58" s="317"/>
      <c r="AK58" s="317"/>
      <c r="AL58" s="317"/>
      <c r="AM58" s="317"/>
      <c r="AN58" s="317"/>
      <c r="AO58" s="317"/>
      <c r="AP58" s="317"/>
      <c r="AQ58" s="317"/>
      <c r="AR58" s="317"/>
      <c r="AS58" s="317"/>
      <c r="AT58" s="317"/>
      <c r="AU58" s="317"/>
      <c r="AV58" s="317"/>
      <c r="AW58" s="317"/>
      <c r="AX58" s="317"/>
      <c r="AY58" s="317"/>
      <c r="AZ58" s="317"/>
      <c r="BA58" s="317"/>
      <c r="BB58" s="317"/>
      <c r="BC58" s="317"/>
      <c r="BD58" s="317"/>
      <c r="BE58" s="317"/>
      <c r="BF58" s="317"/>
      <c r="BG58" s="317"/>
      <c r="BH58" s="317"/>
      <c r="BI58" s="317"/>
      <c r="BJ58" s="317"/>
      <c r="BK58" s="317"/>
      <c r="BL58" s="317"/>
      <c r="BM58" s="317"/>
      <c r="BN58" s="317"/>
      <c r="BO58" s="317"/>
      <c r="BP58" s="317"/>
      <c r="BQ58" s="317"/>
    </row>
    <row r="59" spans="1:69" s="336" customFormat="1" ht="9" customHeight="1">
      <c r="A59" s="334"/>
      <c r="B59" s="335"/>
      <c r="F59" s="331"/>
      <c r="I59" s="337"/>
      <c r="J59" s="338"/>
      <c r="K59" s="246"/>
      <c r="L59" s="338"/>
      <c r="M59" s="338"/>
      <c r="N59" s="338"/>
      <c r="O59" s="338"/>
      <c r="P59" s="338"/>
      <c r="Q59" s="338"/>
      <c r="R59" s="338"/>
      <c r="S59" s="338"/>
      <c r="T59" s="338"/>
      <c r="U59" s="338"/>
      <c r="V59" s="338"/>
      <c r="W59" s="338"/>
      <c r="X59" s="338"/>
      <c r="Y59" s="338"/>
      <c r="Z59" s="338"/>
      <c r="AA59" s="338"/>
      <c r="AB59" s="338"/>
      <c r="AC59" s="338"/>
      <c r="AD59" s="338"/>
      <c r="AE59" s="338"/>
      <c r="AF59" s="338"/>
      <c r="AG59" s="338"/>
      <c r="AH59" s="338"/>
      <c r="AI59" s="338"/>
      <c r="AJ59" s="338"/>
      <c r="AK59" s="338"/>
      <c r="AL59" s="338"/>
      <c r="AM59" s="338"/>
      <c r="AN59" s="338"/>
      <c r="AO59" s="338"/>
      <c r="AP59" s="338"/>
      <c r="AQ59" s="338"/>
      <c r="AR59" s="338"/>
      <c r="AS59" s="338"/>
      <c r="AT59" s="338"/>
      <c r="AU59" s="338"/>
      <c r="AV59" s="338"/>
      <c r="AW59" s="338"/>
      <c r="AX59" s="338"/>
      <c r="AY59" s="338"/>
      <c r="AZ59" s="338"/>
      <c r="BA59" s="338"/>
      <c r="BB59" s="338"/>
      <c r="BC59" s="338"/>
      <c r="BD59" s="338"/>
      <c r="BE59" s="338"/>
      <c r="BF59" s="338"/>
      <c r="BG59" s="338"/>
      <c r="BH59" s="338"/>
      <c r="BI59" s="338"/>
      <c r="BJ59" s="338"/>
      <c r="BK59" s="338"/>
      <c r="BL59" s="338"/>
      <c r="BM59" s="338"/>
      <c r="BN59" s="338"/>
      <c r="BO59" s="338"/>
      <c r="BP59" s="338"/>
      <c r="BQ59" s="338"/>
    </row>
    <row r="60" spans="2:69" s="336" customFormat="1" ht="9" customHeight="1">
      <c r="B60" s="335"/>
      <c r="F60" s="331"/>
      <c r="I60" s="337"/>
      <c r="J60" s="338"/>
      <c r="K60" s="246"/>
      <c r="L60" s="338"/>
      <c r="M60" s="338"/>
      <c r="N60" s="338"/>
      <c r="O60" s="338"/>
      <c r="P60" s="338"/>
      <c r="Q60" s="338"/>
      <c r="R60" s="338"/>
      <c r="S60" s="338"/>
      <c r="T60" s="338"/>
      <c r="U60" s="338"/>
      <c r="V60" s="338"/>
      <c r="W60" s="338"/>
      <c r="X60" s="338"/>
      <c r="Y60" s="338"/>
      <c r="Z60" s="338"/>
      <c r="AA60" s="338"/>
      <c r="AB60" s="338"/>
      <c r="AC60" s="338"/>
      <c r="AD60" s="338"/>
      <c r="AE60" s="338"/>
      <c r="AF60" s="338"/>
      <c r="AG60" s="338"/>
      <c r="AH60" s="338"/>
      <c r="AI60" s="338"/>
      <c r="AJ60" s="338"/>
      <c r="AK60" s="338"/>
      <c r="AL60" s="338"/>
      <c r="AM60" s="338"/>
      <c r="AN60" s="338"/>
      <c r="AO60" s="338"/>
      <c r="AP60" s="338"/>
      <c r="AQ60" s="338"/>
      <c r="AR60" s="338"/>
      <c r="AS60" s="338"/>
      <c r="AT60" s="338"/>
      <c r="AU60" s="338"/>
      <c r="AV60" s="338"/>
      <c r="AW60" s="338"/>
      <c r="AX60" s="338"/>
      <c r="AY60" s="338"/>
      <c r="AZ60" s="338"/>
      <c r="BA60" s="338"/>
      <c r="BB60" s="338"/>
      <c r="BC60" s="338"/>
      <c r="BD60" s="338"/>
      <c r="BE60" s="338"/>
      <c r="BF60" s="338"/>
      <c r="BG60" s="338"/>
      <c r="BH60" s="338"/>
      <c r="BI60" s="338"/>
      <c r="BJ60" s="338"/>
      <c r="BK60" s="338"/>
      <c r="BL60" s="338"/>
      <c r="BM60" s="338"/>
      <c r="BN60" s="338"/>
      <c r="BO60" s="338"/>
      <c r="BP60" s="338"/>
      <c r="BQ60" s="338"/>
    </row>
    <row r="61" spans="1:69" s="336" customFormat="1" ht="9" customHeight="1">
      <c r="A61" s="314"/>
      <c r="B61" s="367"/>
      <c r="C61" s="314"/>
      <c r="D61" s="314"/>
      <c r="E61" s="314"/>
      <c r="F61" s="314"/>
      <c r="G61" s="314"/>
      <c r="H61" s="314"/>
      <c r="I61" s="337"/>
      <c r="J61" s="338"/>
      <c r="K61" s="246"/>
      <c r="L61" s="338"/>
      <c r="M61" s="338"/>
      <c r="N61" s="338"/>
      <c r="O61" s="338"/>
      <c r="P61" s="338"/>
      <c r="Q61" s="338"/>
      <c r="R61" s="338"/>
      <c r="S61" s="338"/>
      <c r="T61" s="338"/>
      <c r="U61" s="338"/>
      <c r="V61" s="338"/>
      <c r="W61" s="338"/>
      <c r="X61" s="338"/>
      <c r="Y61" s="338"/>
      <c r="Z61" s="338"/>
      <c r="AA61" s="338"/>
      <c r="AB61" s="338"/>
      <c r="AC61" s="338"/>
      <c r="AD61" s="338"/>
      <c r="AE61" s="338"/>
      <c r="AF61" s="338"/>
      <c r="AG61" s="338"/>
      <c r="AH61" s="338"/>
      <c r="AI61" s="338"/>
      <c r="AJ61" s="338"/>
      <c r="AK61" s="338"/>
      <c r="AL61" s="338"/>
      <c r="AM61" s="338"/>
      <c r="AN61" s="338"/>
      <c r="AO61" s="338"/>
      <c r="AP61" s="338"/>
      <c r="AQ61" s="338"/>
      <c r="AR61" s="338"/>
      <c r="AS61" s="338"/>
      <c r="AT61" s="338"/>
      <c r="AU61" s="338"/>
      <c r="AV61" s="338"/>
      <c r="AW61" s="338"/>
      <c r="AX61" s="338"/>
      <c r="AY61" s="338"/>
      <c r="AZ61" s="338"/>
      <c r="BA61" s="338"/>
      <c r="BB61" s="338"/>
      <c r="BC61" s="338"/>
      <c r="BD61" s="338"/>
      <c r="BE61" s="338"/>
      <c r="BF61" s="338"/>
      <c r="BG61" s="338"/>
      <c r="BH61" s="338"/>
      <c r="BI61" s="338"/>
      <c r="BJ61" s="338"/>
      <c r="BK61" s="338"/>
      <c r="BL61" s="338"/>
      <c r="BM61" s="338"/>
      <c r="BN61" s="338"/>
      <c r="BO61" s="338"/>
      <c r="BP61" s="338"/>
      <c r="BQ61" s="338"/>
    </row>
    <row r="65" spans="2:11" s="55" customFormat="1" ht="8.25">
      <c r="B65" s="56"/>
      <c r="E65" s="58"/>
      <c r="G65" s="58"/>
      <c r="K65" s="246"/>
    </row>
    <row r="66" spans="2:11" s="55" customFormat="1" ht="8.25">
      <c r="B66" s="56"/>
      <c r="D66" s="57"/>
      <c r="E66" s="58"/>
      <c r="G66" s="58"/>
      <c r="K66" s="246"/>
    </row>
    <row r="67" spans="2:11" s="55" customFormat="1" ht="8.25">
      <c r="B67" s="56"/>
      <c r="D67" s="57"/>
      <c r="E67" s="56"/>
      <c r="G67" s="56"/>
      <c r="K67" s="246"/>
    </row>
    <row r="68" spans="2:11" s="55" customFormat="1" ht="8.25">
      <c r="B68" s="56"/>
      <c r="D68" s="57"/>
      <c r="E68" s="56"/>
      <c r="G68" s="56"/>
      <c r="K68" s="246"/>
    </row>
    <row r="69" spans="2:11" s="55" customFormat="1" ht="8.25">
      <c r="B69" s="56"/>
      <c r="D69" s="57"/>
      <c r="H69" s="57"/>
      <c r="K69" s="246"/>
    </row>
    <row r="70" spans="2:11" s="55" customFormat="1" ht="8.25">
      <c r="B70" s="56"/>
      <c r="D70" s="57"/>
      <c r="K70" s="246"/>
    </row>
    <row r="71" spans="2:11" s="55" customFormat="1" ht="8.25">
      <c r="B71" s="56"/>
      <c r="D71" s="57"/>
      <c r="K71" s="246"/>
    </row>
    <row r="72" spans="2:11" s="55" customFormat="1" ht="8.25">
      <c r="B72" s="56"/>
      <c r="K72" s="246"/>
    </row>
    <row r="73" spans="2:11" s="55" customFormat="1" ht="8.25">
      <c r="B73" s="56"/>
      <c r="D73" s="57"/>
      <c r="E73" s="58"/>
      <c r="G73" s="58"/>
      <c r="K73" s="246"/>
    </row>
    <row r="74" spans="2:11" s="55" customFormat="1" ht="8.25">
      <c r="B74" s="56"/>
      <c r="D74" s="57"/>
      <c r="K74" s="246"/>
    </row>
    <row r="75" spans="2:11" s="55" customFormat="1" ht="8.25">
      <c r="B75" s="56"/>
      <c r="D75" s="57"/>
      <c r="K75" s="246"/>
    </row>
    <row r="76" spans="2:11" s="55" customFormat="1" ht="8.25">
      <c r="B76" s="56"/>
      <c r="D76" s="57"/>
      <c r="E76" s="59"/>
      <c r="G76" s="59"/>
      <c r="K76" s="246"/>
    </row>
    <row r="77" spans="2:11" s="55" customFormat="1" ht="8.25">
      <c r="B77" s="56"/>
      <c r="D77" s="57"/>
      <c r="E77" s="56"/>
      <c r="G77" s="56"/>
      <c r="K77" s="246"/>
    </row>
    <row r="78" spans="2:11" s="55" customFormat="1" ht="8.25">
      <c r="B78" s="56"/>
      <c r="K78" s="246"/>
    </row>
    <row r="79" spans="2:11" s="55" customFormat="1" ht="8.25">
      <c r="B79" s="56"/>
      <c r="D79" s="57"/>
      <c r="E79" s="58"/>
      <c r="G79" s="58"/>
      <c r="K79" s="246"/>
    </row>
    <row r="80" spans="2:11" s="55" customFormat="1" ht="8.25">
      <c r="B80" s="56"/>
      <c r="D80" s="57"/>
      <c r="E80" s="56"/>
      <c r="G80" s="56"/>
      <c r="K80" s="246"/>
    </row>
    <row r="81" spans="2:11" s="55" customFormat="1" ht="8.25">
      <c r="B81" s="56"/>
      <c r="K81" s="246"/>
    </row>
    <row r="82" spans="2:11" s="55" customFormat="1" ht="8.25">
      <c r="B82" s="56"/>
      <c r="D82" s="57"/>
      <c r="E82" s="56"/>
      <c r="G82" s="56"/>
      <c r="K82" s="246"/>
    </row>
    <row r="83" spans="2:11" s="55" customFormat="1" ht="8.25">
      <c r="B83" s="56"/>
      <c r="D83" s="57"/>
      <c r="E83" s="58"/>
      <c r="G83" s="58"/>
      <c r="K83" s="246"/>
    </row>
    <row r="84" spans="2:11" s="55" customFormat="1" ht="8.25">
      <c r="B84" s="56"/>
      <c r="D84" s="57"/>
      <c r="E84" s="58"/>
      <c r="G84" s="58"/>
      <c r="K84" s="246"/>
    </row>
    <row r="85" spans="2:11" s="55" customFormat="1" ht="8.25">
      <c r="B85" s="56"/>
      <c r="K85" s="246"/>
    </row>
    <row r="86" spans="2:11" s="55" customFormat="1" ht="8.25">
      <c r="B86" s="56"/>
      <c r="D86" s="57"/>
      <c r="E86" s="56"/>
      <c r="G86" s="56"/>
      <c r="K86" s="246"/>
    </row>
    <row r="87" spans="2:11" s="55" customFormat="1" ht="8.25">
      <c r="B87" s="56"/>
      <c r="D87" s="57"/>
      <c r="K87" s="246"/>
    </row>
    <row r="88" spans="2:11" s="55" customFormat="1" ht="8.25">
      <c r="B88" s="56"/>
      <c r="D88" s="57"/>
      <c r="K88" s="246"/>
    </row>
    <row r="89" spans="2:11" s="55" customFormat="1" ht="8.25">
      <c r="B89" s="56"/>
      <c r="D89" s="57"/>
      <c r="K89" s="246"/>
    </row>
    <row r="90" spans="2:69" s="12" customFormat="1" ht="8.25">
      <c r="B90" s="16"/>
      <c r="D90" s="14"/>
      <c r="E90" s="15"/>
      <c r="G90" s="15"/>
      <c r="J90" s="55"/>
      <c r="K90" s="246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</row>
    <row r="91" spans="2:69" s="12" customFormat="1" ht="8.25">
      <c r="B91" s="16"/>
      <c r="E91" s="15"/>
      <c r="G91" s="15"/>
      <c r="J91" s="55"/>
      <c r="K91" s="246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</row>
    <row r="92" spans="2:69" s="12" customFormat="1" ht="8.25">
      <c r="B92" s="16"/>
      <c r="D92" s="14"/>
      <c r="J92" s="55"/>
      <c r="K92" s="246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</row>
    <row r="93" spans="2:69" s="12" customFormat="1" ht="8.25">
      <c r="B93" s="16"/>
      <c r="J93" s="55"/>
      <c r="K93" s="246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</row>
    <row r="94" spans="2:69" s="12" customFormat="1" ht="8.25">
      <c r="B94" s="16"/>
      <c r="D94" s="14"/>
      <c r="E94" s="15"/>
      <c r="G94" s="15"/>
      <c r="J94" s="55"/>
      <c r="K94" s="246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</row>
    <row r="95" spans="2:69" s="12" customFormat="1" ht="8.25">
      <c r="B95" s="16"/>
      <c r="D95" s="14"/>
      <c r="J95" s="55"/>
      <c r="K95" s="246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</row>
    <row r="96" spans="2:69" s="12" customFormat="1" ht="8.25">
      <c r="B96" s="16"/>
      <c r="D96" s="14"/>
      <c r="J96" s="55"/>
      <c r="K96" s="246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</row>
    <row r="97" spans="2:69" s="12" customFormat="1" ht="8.25">
      <c r="B97" s="16"/>
      <c r="D97" s="14"/>
      <c r="E97" s="15"/>
      <c r="G97" s="15"/>
      <c r="J97" s="55"/>
      <c r="K97" s="246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</row>
    <row r="98" spans="2:69" s="12" customFormat="1" ht="8.25">
      <c r="B98" s="16"/>
      <c r="D98" s="14"/>
      <c r="E98" s="15"/>
      <c r="G98" s="15"/>
      <c r="J98" s="55"/>
      <c r="K98" s="246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</row>
    <row r="99" spans="2:69" s="12" customFormat="1" ht="8.25">
      <c r="B99" s="16"/>
      <c r="D99" s="14"/>
      <c r="J99" s="55"/>
      <c r="K99" s="246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</row>
    <row r="100" spans="2:69" s="12" customFormat="1" ht="8.25">
      <c r="B100" s="16"/>
      <c r="E100" s="15"/>
      <c r="G100" s="15"/>
      <c r="J100" s="55"/>
      <c r="K100" s="246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</row>
    <row r="101" spans="2:69" s="12" customFormat="1" ht="8.25">
      <c r="B101" s="16"/>
      <c r="D101" s="14"/>
      <c r="J101" s="55"/>
      <c r="K101" s="246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</row>
    <row r="102" spans="2:69" s="12" customFormat="1" ht="8.25">
      <c r="B102" s="16"/>
      <c r="J102" s="55"/>
      <c r="K102" s="246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</row>
    <row r="103" spans="2:69" s="12" customFormat="1" ht="8.25">
      <c r="B103" s="16"/>
      <c r="J103" s="55"/>
      <c r="K103" s="246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</row>
    <row r="104" spans="2:69" s="12" customFormat="1" ht="8.25">
      <c r="B104" s="16"/>
      <c r="D104" s="14"/>
      <c r="E104" s="16"/>
      <c r="G104" s="16"/>
      <c r="J104" s="55"/>
      <c r="K104" s="246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</row>
    <row r="105" spans="2:69" s="12" customFormat="1" ht="8.25">
      <c r="B105" s="16"/>
      <c r="J105" s="55"/>
      <c r="K105" s="246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</row>
    <row r="106" spans="2:69" s="12" customFormat="1" ht="8.25">
      <c r="B106" s="16"/>
      <c r="E106" s="15"/>
      <c r="G106" s="15"/>
      <c r="J106" s="55"/>
      <c r="K106" s="246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</row>
    <row r="107" spans="2:69" s="12" customFormat="1" ht="8.25">
      <c r="B107" s="16"/>
      <c r="J107" s="55"/>
      <c r="K107" s="246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</row>
    <row r="108" spans="2:69" s="12" customFormat="1" ht="8.25">
      <c r="B108" s="16"/>
      <c r="D108" s="14"/>
      <c r="J108" s="55"/>
      <c r="K108" s="246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</row>
    <row r="109" spans="2:69" s="12" customFormat="1" ht="8.25">
      <c r="B109" s="16"/>
      <c r="J109" s="55"/>
      <c r="K109" s="246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</row>
    <row r="110" spans="2:69" s="12" customFormat="1" ht="8.25">
      <c r="B110" s="16"/>
      <c r="E110" s="15"/>
      <c r="G110" s="15"/>
      <c r="J110" s="55"/>
      <c r="K110" s="246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</row>
    <row r="111" spans="2:69" s="12" customFormat="1" ht="8.25">
      <c r="B111" s="16"/>
      <c r="J111" s="55"/>
      <c r="K111" s="246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</row>
    <row r="112" spans="2:69" s="12" customFormat="1" ht="8.25">
      <c r="B112" s="16"/>
      <c r="J112" s="55"/>
      <c r="K112" s="246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</row>
    <row r="113" spans="2:69" s="12" customFormat="1" ht="8.25">
      <c r="B113" s="16"/>
      <c r="D113" s="14"/>
      <c r="J113" s="55"/>
      <c r="K113" s="246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</row>
    <row r="114" spans="2:69" s="12" customFormat="1" ht="8.25">
      <c r="B114" s="16"/>
      <c r="J114" s="55"/>
      <c r="K114" s="246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</row>
    <row r="115" spans="2:69" s="12" customFormat="1" ht="8.25">
      <c r="B115" s="16"/>
      <c r="J115" s="55"/>
      <c r="K115" s="246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</row>
    <row r="116" spans="2:69" s="12" customFormat="1" ht="8.25">
      <c r="B116" s="16"/>
      <c r="J116" s="55"/>
      <c r="K116" s="246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</row>
    <row r="117" spans="2:69" s="12" customFormat="1" ht="8.25">
      <c r="B117" s="16"/>
      <c r="J117" s="55"/>
      <c r="K117" s="246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</row>
    <row r="118" spans="2:69" s="12" customFormat="1" ht="8.25">
      <c r="B118" s="16"/>
      <c r="J118" s="55"/>
      <c r="K118" s="246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</row>
    <row r="119" spans="2:69" s="12" customFormat="1" ht="8.25">
      <c r="B119" s="16"/>
      <c r="D119" s="14"/>
      <c r="J119" s="55"/>
      <c r="K119" s="246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</row>
    <row r="120" spans="2:69" s="12" customFormat="1" ht="8.25">
      <c r="B120" s="16"/>
      <c r="J120" s="55"/>
      <c r="K120" s="246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</row>
    <row r="121" spans="2:69" s="12" customFormat="1" ht="8.25">
      <c r="B121" s="16"/>
      <c r="J121" s="55"/>
      <c r="K121" s="246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</row>
    <row r="122" spans="2:69" s="12" customFormat="1" ht="8.25">
      <c r="B122" s="16"/>
      <c r="D122" s="14"/>
      <c r="E122" s="16"/>
      <c r="G122" s="16"/>
      <c r="J122" s="55"/>
      <c r="K122" s="246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</row>
    <row r="123" spans="2:69" s="12" customFormat="1" ht="8.25">
      <c r="B123" s="16"/>
      <c r="J123" s="55"/>
      <c r="K123" s="246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</row>
    <row r="124" spans="2:69" s="12" customFormat="1" ht="8.25">
      <c r="B124" s="16"/>
      <c r="J124" s="55"/>
      <c r="K124" s="246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</row>
    <row r="125" spans="2:69" s="12" customFormat="1" ht="8.25">
      <c r="B125" s="16"/>
      <c r="D125" s="14"/>
      <c r="E125" s="15"/>
      <c r="G125" s="15"/>
      <c r="J125" s="55"/>
      <c r="K125" s="246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</row>
    <row r="126" spans="2:69" s="12" customFormat="1" ht="8.25">
      <c r="B126" s="16"/>
      <c r="D126" s="14"/>
      <c r="E126" s="17"/>
      <c r="G126" s="17"/>
      <c r="J126" s="55"/>
      <c r="K126" s="246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</row>
    <row r="127" spans="2:69" s="12" customFormat="1" ht="8.25">
      <c r="B127" s="16"/>
      <c r="J127" s="55"/>
      <c r="K127" s="246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</row>
    <row r="128" spans="2:69" s="12" customFormat="1" ht="8.25">
      <c r="B128" s="16"/>
      <c r="J128" s="55"/>
      <c r="K128" s="246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</row>
    <row r="129" spans="2:69" s="12" customFormat="1" ht="8.25">
      <c r="B129" s="16"/>
      <c r="J129" s="55"/>
      <c r="K129" s="246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</row>
    <row r="130" spans="2:69" s="12" customFormat="1" ht="8.25">
      <c r="B130" s="16"/>
      <c r="J130" s="55"/>
      <c r="K130" s="246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</row>
    <row r="131" spans="2:69" s="12" customFormat="1" ht="8.25">
      <c r="B131" s="16"/>
      <c r="J131" s="55"/>
      <c r="K131" s="246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</row>
    <row r="132" spans="2:69" s="12" customFormat="1" ht="8.25">
      <c r="B132" s="16"/>
      <c r="J132" s="55"/>
      <c r="K132" s="246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</row>
    <row r="133" spans="2:69" s="12" customFormat="1" ht="8.25">
      <c r="B133" s="16"/>
      <c r="J133" s="55"/>
      <c r="K133" s="246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</row>
    <row r="134" spans="2:69" s="12" customFormat="1" ht="8.25">
      <c r="B134" s="16"/>
      <c r="J134" s="55"/>
      <c r="K134" s="246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  <c r="AS134" s="55"/>
      <c r="AT134" s="55"/>
      <c r="AU134" s="55"/>
      <c r="AV134" s="55"/>
      <c r="AW134" s="55"/>
      <c r="AX134" s="55"/>
      <c r="AY134" s="55"/>
      <c r="AZ134" s="55"/>
      <c r="BA134" s="55"/>
      <c r="BB134" s="55"/>
      <c r="BC134" s="55"/>
      <c r="BD134" s="55"/>
      <c r="BE134" s="55"/>
      <c r="BF134" s="55"/>
      <c r="BG134" s="55"/>
      <c r="BH134" s="55"/>
      <c r="BI134" s="55"/>
      <c r="BJ134" s="55"/>
      <c r="BK134" s="55"/>
      <c r="BL134" s="55"/>
      <c r="BM134" s="55"/>
      <c r="BN134" s="55"/>
      <c r="BO134" s="55"/>
      <c r="BP134" s="55"/>
      <c r="BQ134" s="55"/>
    </row>
    <row r="135" spans="2:69" s="12" customFormat="1" ht="8.25">
      <c r="B135" s="16"/>
      <c r="J135" s="55"/>
      <c r="K135" s="246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  <c r="AS135" s="55"/>
      <c r="AT135" s="55"/>
      <c r="AU135" s="55"/>
      <c r="AV135" s="55"/>
      <c r="AW135" s="55"/>
      <c r="AX135" s="55"/>
      <c r="AY135" s="55"/>
      <c r="AZ135" s="55"/>
      <c r="BA135" s="55"/>
      <c r="BB135" s="55"/>
      <c r="BC135" s="55"/>
      <c r="BD135" s="55"/>
      <c r="BE135" s="55"/>
      <c r="BF135" s="55"/>
      <c r="BG135" s="55"/>
      <c r="BH135" s="55"/>
      <c r="BI135" s="55"/>
      <c r="BJ135" s="55"/>
      <c r="BK135" s="55"/>
      <c r="BL135" s="55"/>
      <c r="BM135" s="55"/>
      <c r="BN135" s="55"/>
      <c r="BO135" s="55"/>
      <c r="BP135" s="55"/>
      <c r="BQ135" s="55"/>
    </row>
    <row r="136" spans="2:69" s="12" customFormat="1" ht="8.25">
      <c r="B136" s="16"/>
      <c r="J136" s="55"/>
      <c r="K136" s="246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</row>
    <row r="137" spans="2:69" s="12" customFormat="1" ht="8.25">
      <c r="B137" s="16"/>
      <c r="J137" s="55"/>
      <c r="K137" s="246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</row>
    <row r="138" spans="2:69" s="12" customFormat="1" ht="8.25">
      <c r="B138" s="16"/>
      <c r="J138" s="55"/>
      <c r="K138" s="246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  <c r="AS138" s="55"/>
      <c r="AT138" s="55"/>
      <c r="AU138" s="55"/>
      <c r="AV138" s="55"/>
      <c r="AW138" s="55"/>
      <c r="AX138" s="55"/>
      <c r="AY138" s="55"/>
      <c r="AZ138" s="55"/>
      <c r="BA138" s="55"/>
      <c r="BB138" s="55"/>
      <c r="BC138" s="55"/>
      <c r="BD138" s="55"/>
      <c r="BE138" s="55"/>
      <c r="BF138" s="55"/>
      <c r="BG138" s="55"/>
      <c r="BH138" s="55"/>
      <c r="BI138" s="55"/>
      <c r="BJ138" s="55"/>
      <c r="BK138" s="55"/>
      <c r="BL138" s="55"/>
      <c r="BM138" s="55"/>
      <c r="BN138" s="55"/>
      <c r="BO138" s="55"/>
      <c r="BP138" s="55"/>
      <c r="BQ138" s="55"/>
    </row>
    <row r="139" spans="2:69" s="12" customFormat="1" ht="8.25">
      <c r="B139" s="16"/>
      <c r="J139" s="55"/>
      <c r="K139" s="246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  <c r="AS139" s="55"/>
      <c r="AT139" s="55"/>
      <c r="AU139" s="55"/>
      <c r="AV139" s="55"/>
      <c r="AW139" s="55"/>
      <c r="AX139" s="55"/>
      <c r="AY139" s="55"/>
      <c r="AZ139" s="55"/>
      <c r="BA139" s="55"/>
      <c r="BB139" s="55"/>
      <c r="BC139" s="55"/>
      <c r="BD139" s="55"/>
      <c r="BE139" s="55"/>
      <c r="BF139" s="55"/>
      <c r="BG139" s="55"/>
      <c r="BH139" s="55"/>
      <c r="BI139" s="55"/>
      <c r="BJ139" s="55"/>
      <c r="BK139" s="55"/>
      <c r="BL139" s="55"/>
      <c r="BM139" s="55"/>
      <c r="BN139" s="55"/>
      <c r="BO139" s="55"/>
      <c r="BP139" s="55"/>
      <c r="BQ139" s="55"/>
    </row>
    <row r="140" spans="2:69" s="12" customFormat="1" ht="8.25">
      <c r="B140" s="16"/>
      <c r="J140" s="55"/>
      <c r="K140" s="246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  <c r="AS140" s="55"/>
      <c r="AT140" s="55"/>
      <c r="AU140" s="55"/>
      <c r="AV140" s="55"/>
      <c r="AW140" s="55"/>
      <c r="AX140" s="55"/>
      <c r="AY140" s="55"/>
      <c r="AZ140" s="55"/>
      <c r="BA140" s="55"/>
      <c r="BB140" s="55"/>
      <c r="BC140" s="55"/>
      <c r="BD140" s="55"/>
      <c r="BE140" s="55"/>
      <c r="BF140" s="55"/>
      <c r="BG140" s="55"/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</row>
    <row r="141" spans="2:69" s="12" customFormat="1" ht="8.25">
      <c r="B141" s="16"/>
      <c r="J141" s="55"/>
      <c r="K141" s="246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  <c r="AS141" s="55"/>
      <c r="AT141" s="55"/>
      <c r="AU141" s="55"/>
      <c r="AV141" s="55"/>
      <c r="AW141" s="55"/>
      <c r="AX141" s="55"/>
      <c r="AY141" s="55"/>
      <c r="AZ141" s="55"/>
      <c r="BA141" s="55"/>
      <c r="BB141" s="55"/>
      <c r="BC141" s="55"/>
      <c r="BD141" s="55"/>
      <c r="BE141" s="55"/>
      <c r="BF141" s="55"/>
      <c r="BG141" s="55"/>
      <c r="BH141" s="55"/>
      <c r="BI141" s="55"/>
      <c r="BJ141" s="55"/>
      <c r="BK141" s="55"/>
      <c r="BL141" s="55"/>
      <c r="BM141" s="55"/>
      <c r="BN141" s="55"/>
      <c r="BO141" s="55"/>
      <c r="BP141" s="55"/>
      <c r="BQ141" s="55"/>
    </row>
    <row r="142" spans="2:69" s="12" customFormat="1" ht="8.25">
      <c r="B142" s="16"/>
      <c r="J142" s="55"/>
      <c r="K142" s="246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  <c r="AS142" s="55"/>
      <c r="AT142" s="55"/>
      <c r="AU142" s="55"/>
      <c r="AV142" s="55"/>
      <c r="AW142" s="55"/>
      <c r="AX142" s="55"/>
      <c r="AY142" s="55"/>
      <c r="AZ142" s="55"/>
      <c r="BA142" s="55"/>
      <c r="BB142" s="55"/>
      <c r="BC142" s="55"/>
      <c r="BD142" s="55"/>
      <c r="BE142" s="55"/>
      <c r="BF142" s="55"/>
      <c r="BG142" s="55"/>
      <c r="BH142" s="55"/>
      <c r="BI142" s="55"/>
      <c r="BJ142" s="55"/>
      <c r="BK142" s="55"/>
      <c r="BL142" s="55"/>
      <c r="BM142" s="55"/>
      <c r="BN142" s="55"/>
      <c r="BO142" s="55"/>
      <c r="BP142" s="55"/>
      <c r="BQ142" s="55"/>
    </row>
    <row r="143" spans="2:69" s="12" customFormat="1" ht="8.25">
      <c r="B143" s="16"/>
      <c r="J143" s="55"/>
      <c r="K143" s="246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  <c r="AS143" s="55"/>
      <c r="AT143" s="55"/>
      <c r="AU143" s="55"/>
      <c r="AV143" s="55"/>
      <c r="AW143" s="55"/>
      <c r="AX143" s="55"/>
      <c r="AY143" s="55"/>
      <c r="AZ143" s="55"/>
      <c r="BA143" s="55"/>
      <c r="BB143" s="55"/>
      <c r="BC143" s="55"/>
      <c r="BD143" s="55"/>
      <c r="BE143" s="55"/>
      <c r="BF143" s="55"/>
      <c r="BG143" s="55"/>
      <c r="BH143" s="55"/>
      <c r="BI143" s="55"/>
      <c r="BJ143" s="55"/>
      <c r="BK143" s="55"/>
      <c r="BL143" s="55"/>
      <c r="BM143" s="55"/>
      <c r="BN143" s="55"/>
      <c r="BO143" s="55"/>
      <c r="BP143" s="55"/>
      <c r="BQ143" s="55"/>
    </row>
    <row r="144" spans="2:69" s="12" customFormat="1" ht="8.25">
      <c r="B144" s="16"/>
      <c r="J144" s="55"/>
      <c r="K144" s="246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  <c r="AS144" s="55"/>
      <c r="AT144" s="55"/>
      <c r="AU144" s="55"/>
      <c r="AV144" s="55"/>
      <c r="AW144" s="55"/>
      <c r="AX144" s="55"/>
      <c r="AY144" s="55"/>
      <c r="AZ144" s="55"/>
      <c r="BA144" s="55"/>
      <c r="BB144" s="55"/>
      <c r="BC144" s="55"/>
      <c r="BD144" s="55"/>
      <c r="BE144" s="55"/>
      <c r="BF144" s="55"/>
      <c r="BG144" s="55"/>
      <c r="BH144" s="55"/>
      <c r="BI144" s="55"/>
      <c r="BJ144" s="55"/>
      <c r="BK144" s="55"/>
      <c r="BL144" s="55"/>
      <c r="BM144" s="55"/>
      <c r="BN144" s="55"/>
      <c r="BO144" s="55"/>
      <c r="BP144" s="55"/>
      <c r="BQ144" s="55"/>
    </row>
    <row r="145" spans="2:69" s="12" customFormat="1" ht="8.25">
      <c r="B145" s="16"/>
      <c r="J145" s="55"/>
      <c r="K145" s="246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</row>
    <row r="146" spans="2:69" s="12" customFormat="1" ht="8.25">
      <c r="B146" s="16"/>
      <c r="J146" s="55"/>
      <c r="K146" s="246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</row>
    <row r="147" spans="2:69" s="12" customFormat="1" ht="8.25">
      <c r="B147" s="16"/>
      <c r="J147" s="55"/>
      <c r="K147" s="246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  <c r="AS147" s="55"/>
      <c r="AT147" s="55"/>
      <c r="AU147" s="55"/>
      <c r="AV147" s="55"/>
      <c r="AW147" s="55"/>
      <c r="AX147" s="55"/>
      <c r="AY147" s="55"/>
      <c r="AZ147" s="55"/>
      <c r="BA147" s="55"/>
      <c r="BB147" s="55"/>
      <c r="BC147" s="55"/>
      <c r="BD147" s="55"/>
      <c r="BE147" s="55"/>
      <c r="BF147" s="55"/>
      <c r="BG147" s="55"/>
      <c r="BH147" s="55"/>
      <c r="BI147" s="55"/>
      <c r="BJ147" s="55"/>
      <c r="BK147" s="55"/>
      <c r="BL147" s="55"/>
      <c r="BM147" s="55"/>
      <c r="BN147" s="55"/>
      <c r="BO147" s="55"/>
      <c r="BP147" s="55"/>
      <c r="BQ147" s="55"/>
    </row>
    <row r="148" spans="2:69" s="12" customFormat="1" ht="8.25">
      <c r="B148" s="16"/>
      <c r="J148" s="55"/>
      <c r="K148" s="246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  <c r="AS148" s="55"/>
      <c r="AT148" s="55"/>
      <c r="AU148" s="55"/>
      <c r="AV148" s="55"/>
      <c r="AW148" s="55"/>
      <c r="AX148" s="55"/>
      <c r="AY148" s="55"/>
      <c r="AZ148" s="55"/>
      <c r="BA148" s="55"/>
      <c r="BB148" s="55"/>
      <c r="BC148" s="55"/>
      <c r="BD148" s="55"/>
      <c r="BE148" s="55"/>
      <c r="BF148" s="55"/>
      <c r="BG148" s="55"/>
      <c r="BH148" s="55"/>
      <c r="BI148" s="55"/>
      <c r="BJ148" s="55"/>
      <c r="BK148" s="55"/>
      <c r="BL148" s="55"/>
      <c r="BM148" s="55"/>
      <c r="BN148" s="55"/>
      <c r="BO148" s="55"/>
      <c r="BP148" s="55"/>
      <c r="BQ148" s="55"/>
    </row>
    <row r="149" spans="2:69" s="12" customFormat="1" ht="8.25">
      <c r="B149" s="16"/>
      <c r="H149" s="14"/>
      <c r="J149" s="55"/>
      <c r="K149" s="246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</row>
    <row r="150" spans="2:69" s="12" customFormat="1" ht="8.25">
      <c r="B150" s="16"/>
      <c r="J150" s="55"/>
      <c r="K150" s="246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</row>
    <row r="151" spans="2:69" s="12" customFormat="1" ht="8.25">
      <c r="B151" s="16"/>
      <c r="H151" s="14"/>
      <c r="J151" s="55"/>
      <c r="K151" s="246"/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  <c r="AS151" s="55"/>
      <c r="AT151" s="55"/>
      <c r="AU151" s="55"/>
      <c r="AV151" s="55"/>
      <c r="AW151" s="55"/>
      <c r="AX151" s="55"/>
      <c r="AY151" s="55"/>
      <c r="AZ151" s="55"/>
      <c r="BA151" s="55"/>
      <c r="BB151" s="55"/>
      <c r="BC151" s="55"/>
      <c r="BD151" s="55"/>
      <c r="BE151" s="55"/>
      <c r="BF151" s="55"/>
      <c r="BG151" s="55"/>
      <c r="BH151" s="55"/>
      <c r="BI151" s="55"/>
      <c r="BJ151" s="55"/>
      <c r="BK151" s="55"/>
      <c r="BL151" s="55"/>
      <c r="BM151" s="55"/>
      <c r="BN151" s="55"/>
      <c r="BO151" s="55"/>
      <c r="BP151" s="55"/>
      <c r="BQ151" s="55"/>
    </row>
    <row r="152" spans="2:69" s="12" customFormat="1" ht="8.25">
      <c r="B152" s="16"/>
      <c r="H152" s="14"/>
      <c r="J152" s="55"/>
      <c r="K152" s="246"/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  <c r="AS152" s="55"/>
      <c r="AT152" s="55"/>
      <c r="AU152" s="55"/>
      <c r="AV152" s="55"/>
      <c r="AW152" s="55"/>
      <c r="AX152" s="55"/>
      <c r="AY152" s="55"/>
      <c r="AZ152" s="55"/>
      <c r="BA152" s="55"/>
      <c r="BB152" s="55"/>
      <c r="BC152" s="55"/>
      <c r="BD152" s="55"/>
      <c r="BE152" s="55"/>
      <c r="BF152" s="55"/>
      <c r="BG152" s="55"/>
      <c r="BH152" s="55"/>
      <c r="BI152" s="55"/>
      <c r="BJ152" s="55"/>
      <c r="BK152" s="55"/>
      <c r="BL152" s="55"/>
      <c r="BM152" s="55"/>
      <c r="BN152" s="55"/>
      <c r="BO152" s="55"/>
      <c r="BP152" s="55"/>
      <c r="BQ152" s="55"/>
    </row>
    <row r="153" spans="2:69" s="12" customFormat="1" ht="8.25">
      <c r="B153" s="16"/>
      <c r="H153" s="14"/>
      <c r="J153" s="55"/>
      <c r="K153" s="246"/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  <c r="AS153" s="55"/>
      <c r="AT153" s="55"/>
      <c r="AU153" s="55"/>
      <c r="AV153" s="55"/>
      <c r="AW153" s="55"/>
      <c r="AX153" s="55"/>
      <c r="AY153" s="55"/>
      <c r="AZ153" s="55"/>
      <c r="BA153" s="55"/>
      <c r="BB153" s="55"/>
      <c r="BC153" s="55"/>
      <c r="BD153" s="55"/>
      <c r="BE153" s="55"/>
      <c r="BF153" s="55"/>
      <c r="BG153" s="55"/>
      <c r="BH153" s="55"/>
      <c r="BI153" s="55"/>
      <c r="BJ153" s="55"/>
      <c r="BK153" s="55"/>
      <c r="BL153" s="55"/>
      <c r="BM153" s="55"/>
      <c r="BN153" s="55"/>
      <c r="BO153" s="55"/>
      <c r="BP153" s="55"/>
      <c r="BQ153" s="55"/>
    </row>
    <row r="154" spans="2:69" s="12" customFormat="1" ht="8.25">
      <c r="B154" s="16"/>
      <c r="H154" s="14"/>
      <c r="J154" s="55"/>
      <c r="K154" s="246"/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</row>
    <row r="155" spans="2:69" s="12" customFormat="1" ht="8.25">
      <c r="B155" s="16"/>
      <c r="H155" s="14"/>
      <c r="J155" s="55"/>
      <c r="K155" s="246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</row>
    <row r="156" spans="2:69" s="12" customFormat="1" ht="8.25">
      <c r="B156" s="16"/>
      <c r="H156" s="14"/>
      <c r="J156" s="55"/>
      <c r="K156" s="246"/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  <c r="AS156" s="55"/>
      <c r="AT156" s="55"/>
      <c r="AU156" s="55"/>
      <c r="AV156" s="55"/>
      <c r="AW156" s="55"/>
      <c r="AX156" s="55"/>
      <c r="AY156" s="55"/>
      <c r="AZ156" s="55"/>
      <c r="BA156" s="55"/>
      <c r="BB156" s="55"/>
      <c r="BC156" s="55"/>
      <c r="BD156" s="55"/>
      <c r="BE156" s="55"/>
      <c r="BF156" s="55"/>
      <c r="BG156" s="55"/>
      <c r="BH156" s="55"/>
      <c r="BI156" s="55"/>
      <c r="BJ156" s="55"/>
      <c r="BK156" s="55"/>
      <c r="BL156" s="55"/>
      <c r="BM156" s="55"/>
      <c r="BN156" s="55"/>
      <c r="BO156" s="55"/>
      <c r="BP156" s="55"/>
      <c r="BQ156" s="55"/>
    </row>
    <row r="157" spans="2:69" s="12" customFormat="1" ht="8.25">
      <c r="B157" s="16"/>
      <c r="H157" s="14"/>
      <c r="J157" s="55"/>
      <c r="K157" s="246"/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  <c r="AS157" s="55"/>
      <c r="AT157" s="55"/>
      <c r="AU157" s="55"/>
      <c r="AV157" s="55"/>
      <c r="AW157" s="55"/>
      <c r="AX157" s="55"/>
      <c r="AY157" s="55"/>
      <c r="AZ157" s="55"/>
      <c r="BA157" s="55"/>
      <c r="BB157" s="55"/>
      <c r="BC157" s="55"/>
      <c r="BD157" s="55"/>
      <c r="BE157" s="55"/>
      <c r="BF157" s="55"/>
      <c r="BG157" s="55"/>
      <c r="BH157" s="55"/>
      <c r="BI157" s="55"/>
      <c r="BJ157" s="55"/>
      <c r="BK157" s="55"/>
      <c r="BL157" s="55"/>
      <c r="BM157" s="55"/>
      <c r="BN157" s="55"/>
      <c r="BO157" s="55"/>
      <c r="BP157" s="55"/>
      <c r="BQ157" s="55"/>
    </row>
    <row r="158" spans="2:69" s="12" customFormat="1" ht="8.25">
      <c r="B158" s="16"/>
      <c r="H158" s="14"/>
      <c r="J158" s="55"/>
      <c r="K158" s="246"/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  <c r="AS158" s="55"/>
      <c r="AT158" s="55"/>
      <c r="AU158" s="55"/>
      <c r="AV158" s="55"/>
      <c r="AW158" s="55"/>
      <c r="AX158" s="55"/>
      <c r="AY158" s="55"/>
      <c r="AZ158" s="55"/>
      <c r="BA158" s="55"/>
      <c r="BB158" s="55"/>
      <c r="BC158" s="55"/>
      <c r="BD158" s="55"/>
      <c r="BE158" s="55"/>
      <c r="BF158" s="55"/>
      <c r="BG158" s="55"/>
      <c r="BH158" s="55"/>
      <c r="BI158" s="55"/>
      <c r="BJ158" s="55"/>
      <c r="BK158" s="55"/>
      <c r="BL158" s="55"/>
      <c r="BM158" s="55"/>
      <c r="BN158" s="55"/>
      <c r="BO158" s="55"/>
      <c r="BP158" s="55"/>
      <c r="BQ158" s="55"/>
    </row>
    <row r="159" spans="2:69" s="12" customFormat="1" ht="8.25">
      <c r="B159" s="16"/>
      <c r="H159" s="14"/>
      <c r="J159" s="55"/>
      <c r="K159" s="246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</row>
    <row r="160" spans="2:69" s="12" customFormat="1" ht="8.25">
      <c r="B160" s="16"/>
      <c r="H160" s="14"/>
      <c r="J160" s="55"/>
      <c r="K160" s="246"/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  <c r="AS160" s="55"/>
      <c r="AT160" s="55"/>
      <c r="AU160" s="55"/>
      <c r="AV160" s="55"/>
      <c r="AW160" s="55"/>
      <c r="AX160" s="55"/>
      <c r="AY160" s="55"/>
      <c r="AZ160" s="55"/>
      <c r="BA160" s="55"/>
      <c r="BB160" s="55"/>
      <c r="BC160" s="55"/>
      <c r="BD160" s="55"/>
      <c r="BE160" s="55"/>
      <c r="BF160" s="55"/>
      <c r="BG160" s="55"/>
      <c r="BH160" s="55"/>
      <c r="BI160" s="55"/>
      <c r="BJ160" s="55"/>
      <c r="BK160" s="55"/>
      <c r="BL160" s="55"/>
      <c r="BM160" s="55"/>
      <c r="BN160" s="55"/>
      <c r="BO160" s="55"/>
      <c r="BP160" s="55"/>
      <c r="BQ160" s="55"/>
    </row>
    <row r="161" spans="2:69" s="12" customFormat="1" ht="8.25">
      <c r="B161" s="16"/>
      <c r="H161" s="14"/>
      <c r="J161" s="55"/>
      <c r="K161" s="246"/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  <c r="AS161" s="55"/>
      <c r="AT161" s="55"/>
      <c r="AU161" s="55"/>
      <c r="AV161" s="55"/>
      <c r="AW161" s="55"/>
      <c r="AX161" s="55"/>
      <c r="AY161" s="55"/>
      <c r="AZ161" s="55"/>
      <c r="BA161" s="55"/>
      <c r="BB161" s="55"/>
      <c r="BC161" s="55"/>
      <c r="BD161" s="55"/>
      <c r="BE161" s="55"/>
      <c r="BF161" s="55"/>
      <c r="BG161" s="55"/>
      <c r="BH161" s="55"/>
      <c r="BI161" s="55"/>
      <c r="BJ161" s="55"/>
      <c r="BK161" s="55"/>
      <c r="BL161" s="55"/>
      <c r="BM161" s="55"/>
      <c r="BN161" s="55"/>
      <c r="BO161" s="55"/>
      <c r="BP161" s="55"/>
      <c r="BQ161" s="55"/>
    </row>
    <row r="162" spans="2:69" s="12" customFormat="1" ht="8.25">
      <c r="B162" s="16"/>
      <c r="H162" s="14"/>
      <c r="J162" s="55"/>
      <c r="K162" s="246"/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5"/>
      <c r="BE162" s="55"/>
      <c r="BF162" s="55"/>
      <c r="BG162" s="55"/>
      <c r="BH162" s="55"/>
      <c r="BI162" s="55"/>
      <c r="BJ162" s="55"/>
      <c r="BK162" s="55"/>
      <c r="BL162" s="55"/>
      <c r="BM162" s="55"/>
      <c r="BN162" s="55"/>
      <c r="BO162" s="55"/>
      <c r="BP162" s="55"/>
      <c r="BQ162" s="55"/>
    </row>
    <row r="163" spans="2:69" s="12" customFormat="1" ht="8.25">
      <c r="B163" s="16"/>
      <c r="H163" s="14"/>
      <c r="J163" s="55"/>
      <c r="K163" s="246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</row>
    <row r="164" spans="2:69" s="12" customFormat="1" ht="8.25">
      <c r="B164" s="16"/>
      <c r="H164" s="14"/>
      <c r="J164" s="55"/>
      <c r="K164" s="246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</row>
    <row r="165" spans="2:69" s="12" customFormat="1" ht="8.25">
      <c r="B165" s="16"/>
      <c r="H165" s="14"/>
      <c r="J165" s="55"/>
      <c r="K165" s="246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  <c r="AS165" s="55"/>
      <c r="AT165" s="55"/>
      <c r="AU165" s="55"/>
      <c r="AV165" s="55"/>
      <c r="AW165" s="55"/>
      <c r="AX165" s="55"/>
      <c r="AY165" s="55"/>
      <c r="AZ165" s="55"/>
      <c r="BA165" s="55"/>
      <c r="BB165" s="55"/>
      <c r="BC165" s="55"/>
      <c r="BD165" s="55"/>
      <c r="BE165" s="55"/>
      <c r="BF165" s="55"/>
      <c r="BG165" s="55"/>
      <c r="BH165" s="55"/>
      <c r="BI165" s="55"/>
      <c r="BJ165" s="55"/>
      <c r="BK165" s="55"/>
      <c r="BL165" s="55"/>
      <c r="BM165" s="55"/>
      <c r="BN165" s="55"/>
      <c r="BO165" s="55"/>
      <c r="BP165" s="55"/>
      <c r="BQ165" s="55"/>
    </row>
    <row r="166" spans="2:69" s="12" customFormat="1" ht="8.25">
      <c r="B166" s="16"/>
      <c r="H166" s="14"/>
      <c r="J166" s="55"/>
      <c r="K166" s="246"/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  <c r="AI166" s="55"/>
      <c r="AJ166" s="55"/>
      <c r="AK166" s="55"/>
      <c r="AL166" s="55"/>
      <c r="AM166" s="55"/>
      <c r="AN166" s="55"/>
      <c r="AO166" s="55"/>
      <c r="AP166" s="55"/>
      <c r="AQ166" s="55"/>
      <c r="AR166" s="55"/>
      <c r="AS166" s="55"/>
      <c r="AT166" s="55"/>
      <c r="AU166" s="55"/>
      <c r="AV166" s="55"/>
      <c r="AW166" s="55"/>
      <c r="AX166" s="55"/>
      <c r="AY166" s="55"/>
      <c r="AZ166" s="55"/>
      <c r="BA166" s="55"/>
      <c r="BB166" s="55"/>
      <c r="BC166" s="55"/>
      <c r="BD166" s="55"/>
      <c r="BE166" s="55"/>
      <c r="BF166" s="55"/>
      <c r="BG166" s="55"/>
      <c r="BH166" s="55"/>
      <c r="BI166" s="55"/>
      <c r="BJ166" s="55"/>
      <c r="BK166" s="55"/>
      <c r="BL166" s="55"/>
      <c r="BM166" s="55"/>
      <c r="BN166" s="55"/>
      <c r="BO166" s="55"/>
      <c r="BP166" s="55"/>
      <c r="BQ166" s="55"/>
    </row>
    <row r="167" spans="2:69" s="12" customFormat="1" ht="8.25">
      <c r="B167" s="16"/>
      <c r="H167" s="14"/>
      <c r="J167" s="55"/>
      <c r="K167" s="246"/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  <c r="AI167" s="55"/>
      <c r="AJ167" s="55"/>
      <c r="AK167" s="55"/>
      <c r="AL167" s="55"/>
      <c r="AM167" s="55"/>
      <c r="AN167" s="55"/>
      <c r="AO167" s="55"/>
      <c r="AP167" s="55"/>
      <c r="AQ167" s="55"/>
      <c r="AR167" s="55"/>
      <c r="AS167" s="55"/>
      <c r="AT167" s="55"/>
      <c r="AU167" s="55"/>
      <c r="AV167" s="55"/>
      <c r="AW167" s="55"/>
      <c r="AX167" s="55"/>
      <c r="AY167" s="55"/>
      <c r="AZ167" s="55"/>
      <c r="BA167" s="55"/>
      <c r="BB167" s="55"/>
      <c r="BC167" s="55"/>
      <c r="BD167" s="55"/>
      <c r="BE167" s="55"/>
      <c r="BF167" s="55"/>
      <c r="BG167" s="55"/>
      <c r="BH167" s="55"/>
      <c r="BI167" s="55"/>
      <c r="BJ167" s="55"/>
      <c r="BK167" s="55"/>
      <c r="BL167" s="55"/>
      <c r="BM167" s="55"/>
      <c r="BN167" s="55"/>
      <c r="BO167" s="55"/>
      <c r="BP167" s="55"/>
      <c r="BQ167" s="55"/>
    </row>
    <row r="168" spans="2:69" s="12" customFormat="1" ht="8.25">
      <c r="B168" s="16"/>
      <c r="H168" s="14"/>
      <c r="J168" s="55"/>
      <c r="K168" s="246"/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  <c r="AI168" s="55"/>
      <c r="AJ168" s="55"/>
      <c r="AK168" s="55"/>
      <c r="AL168" s="55"/>
      <c r="AM168" s="55"/>
      <c r="AN168" s="55"/>
      <c r="AO168" s="55"/>
      <c r="AP168" s="55"/>
      <c r="AQ168" s="55"/>
      <c r="AR168" s="55"/>
      <c r="AS168" s="55"/>
      <c r="AT168" s="55"/>
      <c r="AU168" s="55"/>
      <c r="AV168" s="55"/>
      <c r="AW168" s="55"/>
      <c r="AX168" s="55"/>
      <c r="AY168" s="55"/>
      <c r="AZ168" s="55"/>
      <c r="BA168" s="55"/>
      <c r="BB168" s="55"/>
      <c r="BC168" s="55"/>
      <c r="BD168" s="55"/>
      <c r="BE168" s="55"/>
      <c r="BF168" s="55"/>
      <c r="BG168" s="55"/>
      <c r="BH168" s="55"/>
      <c r="BI168" s="55"/>
      <c r="BJ168" s="55"/>
      <c r="BK168" s="55"/>
      <c r="BL168" s="55"/>
      <c r="BM168" s="55"/>
      <c r="BN168" s="55"/>
      <c r="BO168" s="55"/>
      <c r="BP168" s="55"/>
      <c r="BQ168" s="55"/>
    </row>
    <row r="169" spans="2:69" s="12" customFormat="1" ht="8.25">
      <c r="B169" s="16"/>
      <c r="H169" s="14"/>
      <c r="J169" s="55"/>
      <c r="K169" s="246"/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  <c r="AI169" s="55"/>
      <c r="AJ169" s="55"/>
      <c r="AK169" s="55"/>
      <c r="AL169" s="55"/>
      <c r="AM169" s="55"/>
      <c r="AN169" s="55"/>
      <c r="AO169" s="55"/>
      <c r="AP169" s="55"/>
      <c r="AQ169" s="55"/>
      <c r="AR169" s="55"/>
      <c r="AS169" s="55"/>
      <c r="AT169" s="55"/>
      <c r="AU169" s="55"/>
      <c r="AV169" s="55"/>
      <c r="AW169" s="55"/>
      <c r="AX169" s="55"/>
      <c r="AY169" s="55"/>
      <c r="AZ169" s="55"/>
      <c r="BA169" s="55"/>
      <c r="BB169" s="55"/>
      <c r="BC169" s="55"/>
      <c r="BD169" s="55"/>
      <c r="BE169" s="55"/>
      <c r="BF169" s="55"/>
      <c r="BG169" s="55"/>
      <c r="BH169" s="55"/>
      <c r="BI169" s="55"/>
      <c r="BJ169" s="55"/>
      <c r="BK169" s="55"/>
      <c r="BL169" s="55"/>
      <c r="BM169" s="55"/>
      <c r="BN169" s="55"/>
      <c r="BO169" s="55"/>
      <c r="BP169" s="55"/>
      <c r="BQ169" s="55"/>
    </row>
    <row r="170" spans="2:69" s="12" customFormat="1" ht="8.25">
      <c r="B170" s="16"/>
      <c r="H170" s="14"/>
      <c r="J170" s="55"/>
      <c r="K170" s="246"/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  <c r="AI170" s="55"/>
      <c r="AJ170" s="55"/>
      <c r="AK170" s="55"/>
      <c r="AL170" s="55"/>
      <c r="AM170" s="55"/>
      <c r="AN170" s="55"/>
      <c r="AO170" s="55"/>
      <c r="AP170" s="55"/>
      <c r="AQ170" s="55"/>
      <c r="AR170" s="55"/>
      <c r="AS170" s="55"/>
      <c r="AT170" s="55"/>
      <c r="AU170" s="55"/>
      <c r="AV170" s="55"/>
      <c r="AW170" s="55"/>
      <c r="AX170" s="55"/>
      <c r="AY170" s="55"/>
      <c r="AZ170" s="55"/>
      <c r="BA170" s="55"/>
      <c r="BB170" s="55"/>
      <c r="BC170" s="55"/>
      <c r="BD170" s="55"/>
      <c r="BE170" s="55"/>
      <c r="BF170" s="55"/>
      <c r="BG170" s="55"/>
      <c r="BH170" s="55"/>
      <c r="BI170" s="55"/>
      <c r="BJ170" s="55"/>
      <c r="BK170" s="55"/>
      <c r="BL170" s="55"/>
      <c r="BM170" s="55"/>
      <c r="BN170" s="55"/>
      <c r="BO170" s="55"/>
      <c r="BP170" s="55"/>
      <c r="BQ170" s="55"/>
    </row>
    <row r="171" spans="2:69" s="12" customFormat="1" ht="8.25">
      <c r="B171" s="16"/>
      <c r="H171" s="14"/>
      <c r="J171" s="55"/>
      <c r="K171" s="246"/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  <c r="AI171" s="55"/>
      <c r="AJ171" s="55"/>
      <c r="AK171" s="55"/>
      <c r="AL171" s="55"/>
      <c r="AM171" s="55"/>
      <c r="AN171" s="55"/>
      <c r="AO171" s="55"/>
      <c r="AP171" s="55"/>
      <c r="AQ171" s="55"/>
      <c r="AR171" s="55"/>
      <c r="AS171" s="55"/>
      <c r="AT171" s="55"/>
      <c r="AU171" s="55"/>
      <c r="AV171" s="55"/>
      <c r="AW171" s="55"/>
      <c r="AX171" s="55"/>
      <c r="AY171" s="55"/>
      <c r="AZ171" s="55"/>
      <c r="BA171" s="55"/>
      <c r="BB171" s="55"/>
      <c r="BC171" s="55"/>
      <c r="BD171" s="55"/>
      <c r="BE171" s="55"/>
      <c r="BF171" s="55"/>
      <c r="BG171" s="55"/>
      <c r="BH171" s="55"/>
      <c r="BI171" s="55"/>
      <c r="BJ171" s="55"/>
      <c r="BK171" s="55"/>
      <c r="BL171" s="55"/>
      <c r="BM171" s="55"/>
      <c r="BN171" s="55"/>
      <c r="BO171" s="55"/>
      <c r="BP171" s="55"/>
      <c r="BQ171" s="55"/>
    </row>
    <row r="172" spans="2:69" s="12" customFormat="1" ht="8.25">
      <c r="B172" s="16"/>
      <c r="H172" s="14"/>
      <c r="J172" s="55"/>
      <c r="K172" s="246"/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  <c r="AI172" s="55"/>
      <c r="AJ172" s="55"/>
      <c r="AK172" s="55"/>
      <c r="AL172" s="55"/>
      <c r="AM172" s="55"/>
      <c r="AN172" s="55"/>
      <c r="AO172" s="55"/>
      <c r="AP172" s="55"/>
      <c r="AQ172" s="55"/>
      <c r="AR172" s="55"/>
      <c r="AS172" s="55"/>
      <c r="AT172" s="55"/>
      <c r="AU172" s="55"/>
      <c r="AV172" s="55"/>
      <c r="AW172" s="55"/>
      <c r="AX172" s="55"/>
      <c r="AY172" s="55"/>
      <c r="AZ172" s="55"/>
      <c r="BA172" s="55"/>
      <c r="BB172" s="55"/>
      <c r="BC172" s="55"/>
      <c r="BD172" s="55"/>
      <c r="BE172" s="55"/>
      <c r="BF172" s="55"/>
      <c r="BG172" s="55"/>
      <c r="BH172" s="55"/>
      <c r="BI172" s="55"/>
      <c r="BJ172" s="55"/>
      <c r="BK172" s="55"/>
      <c r="BL172" s="55"/>
      <c r="BM172" s="55"/>
      <c r="BN172" s="55"/>
      <c r="BO172" s="55"/>
      <c r="BP172" s="55"/>
      <c r="BQ172" s="55"/>
    </row>
    <row r="173" spans="2:69" s="12" customFormat="1" ht="8.25">
      <c r="B173" s="16"/>
      <c r="H173" s="14"/>
      <c r="J173" s="55"/>
      <c r="K173" s="246"/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  <c r="AI173" s="55"/>
      <c r="AJ173" s="55"/>
      <c r="AK173" s="55"/>
      <c r="AL173" s="55"/>
      <c r="AM173" s="55"/>
      <c r="AN173" s="55"/>
      <c r="AO173" s="55"/>
      <c r="AP173" s="55"/>
      <c r="AQ173" s="55"/>
      <c r="AR173" s="55"/>
      <c r="AS173" s="55"/>
      <c r="AT173" s="55"/>
      <c r="AU173" s="55"/>
      <c r="AV173" s="55"/>
      <c r="AW173" s="55"/>
      <c r="AX173" s="55"/>
      <c r="AY173" s="55"/>
      <c r="AZ173" s="55"/>
      <c r="BA173" s="55"/>
      <c r="BB173" s="55"/>
      <c r="BC173" s="55"/>
      <c r="BD173" s="55"/>
      <c r="BE173" s="55"/>
      <c r="BF173" s="55"/>
      <c r="BG173" s="55"/>
      <c r="BH173" s="55"/>
      <c r="BI173" s="55"/>
      <c r="BJ173" s="55"/>
      <c r="BK173" s="55"/>
      <c r="BL173" s="55"/>
      <c r="BM173" s="55"/>
      <c r="BN173" s="55"/>
      <c r="BO173" s="55"/>
      <c r="BP173" s="55"/>
      <c r="BQ173" s="55"/>
    </row>
    <row r="174" spans="2:69" s="12" customFormat="1" ht="8.25">
      <c r="B174" s="16"/>
      <c r="H174" s="14"/>
      <c r="J174" s="55"/>
      <c r="K174" s="246"/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  <c r="AI174" s="55"/>
      <c r="AJ174" s="55"/>
      <c r="AK174" s="55"/>
      <c r="AL174" s="55"/>
      <c r="AM174" s="55"/>
      <c r="AN174" s="55"/>
      <c r="AO174" s="55"/>
      <c r="AP174" s="55"/>
      <c r="AQ174" s="55"/>
      <c r="AR174" s="55"/>
      <c r="AS174" s="55"/>
      <c r="AT174" s="55"/>
      <c r="AU174" s="55"/>
      <c r="AV174" s="55"/>
      <c r="AW174" s="55"/>
      <c r="AX174" s="55"/>
      <c r="AY174" s="55"/>
      <c r="AZ174" s="55"/>
      <c r="BA174" s="55"/>
      <c r="BB174" s="55"/>
      <c r="BC174" s="55"/>
      <c r="BD174" s="55"/>
      <c r="BE174" s="55"/>
      <c r="BF174" s="55"/>
      <c r="BG174" s="55"/>
      <c r="BH174" s="55"/>
      <c r="BI174" s="55"/>
      <c r="BJ174" s="55"/>
      <c r="BK174" s="55"/>
      <c r="BL174" s="55"/>
      <c r="BM174" s="55"/>
      <c r="BN174" s="55"/>
      <c r="BO174" s="55"/>
      <c r="BP174" s="55"/>
      <c r="BQ174" s="55"/>
    </row>
    <row r="175" spans="2:69" s="12" customFormat="1" ht="8.25">
      <c r="B175" s="16"/>
      <c r="H175" s="14"/>
      <c r="J175" s="55"/>
      <c r="K175" s="246"/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  <c r="AI175" s="55"/>
      <c r="AJ175" s="55"/>
      <c r="AK175" s="55"/>
      <c r="AL175" s="55"/>
      <c r="AM175" s="55"/>
      <c r="AN175" s="55"/>
      <c r="AO175" s="55"/>
      <c r="AP175" s="55"/>
      <c r="AQ175" s="55"/>
      <c r="AR175" s="55"/>
      <c r="AS175" s="55"/>
      <c r="AT175" s="55"/>
      <c r="AU175" s="55"/>
      <c r="AV175" s="55"/>
      <c r="AW175" s="55"/>
      <c r="AX175" s="55"/>
      <c r="AY175" s="55"/>
      <c r="AZ175" s="55"/>
      <c r="BA175" s="55"/>
      <c r="BB175" s="55"/>
      <c r="BC175" s="55"/>
      <c r="BD175" s="55"/>
      <c r="BE175" s="55"/>
      <c r="BF175" s="55"/>
      <c r="BG175" s="55"/>
      <c r="BH175" s="55"/>
      <c r="BI175" s="55"/>
      <c r="BJ175" s="55"/>
      <c r="BK175" s="55"/>
      <c r="BL175" s="55"/>
      <c r="BM175" s="55"/>
      <c r="BN175" s="55"/>
      <c r="BO175" s="55"/>
      <c r="BP175" s="55"/>
      <c r="BQ175" s="55"/>
    </row>
    <row r="176" spans="2:69" s="12" customFormat="1" ht="8.25">
      <c r="B176" s="16"/>
      <c r="H176" s="14"/>
      <c r="J176" s="55"/>
      <c r="K176" s="246"/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  <c r="AI176" s="55"/>
      <c r="AJ176" s="55"/>
      <c r="AK176" s="55"/>
      <c r="AL176" s="55"/>
      <c r="AM176" s="55"/>
      <c r="AN176" s="55"/>
      <c r="AO176" s="55"/>
      <c r="AP176" s="55"/>
      <c r="AQ176" s="55"/>
      <c r="AR176" s="55"/>
      <c r="AS176" s="55"/>
      <c r="AT176" s="55"/>
      <c r="AU176" s="55"/>
      <c r="AV176" s="55"/>
      <c r="AW176" s="55"/>
      <c r="AX176" s="55"/>
      <c r="AY176" s="55"/>
      <c r="AZ176" s="55"/>
      <c r="BA176" s="55"/>
      <c r="BB176" s="55"/>
      <c r="BC176" s="55"/>
      <c r="BD176" s="55"/>
      <c r="BE176" s="55"/>
      <c r="BF176" s="55"/>
      <c r="BG176" s="55"/>
      <c r="BH176" s="55"/>
      <c r="BI176" s="55"/>
      <c r="BJ176" s="55"/>
      <c r="BK176" s="55"/>
      <c r="BL176" s="55"/>
      <c r="BM176" s="55"/>
      <c r="BN176" s="55"/>
      <c r="BO176" s="55"/>
      <c r="BP176" s="55"/>
      <c r="BQ176" s="55"/>
    </row>
    <row r="177" spans="2:69" s="12" customFormat="1" ht="8.25">
      <c r="B177" s="16"/>
      <c r="H177" s="14"/>
      <c r="J177" s="55"/>
      <c r="K177" s="246"/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  <c r="AI177" s="55"/>
      <c r="AJ177" s="55"/>
      <c r="AK177" s="55"/>
      <c r="AL177" s="55"/>
      <c r="AM177" s="55"/>
      <c r="AN177" s="55"/>
      <c r="AO177" s="55"/>
      <c r="AP177" s="55"/>
      <c r="AQ177" s="55"/>
      <c r="AR177" s="55"/>
      <c r="AS177" s="55"/>
      <c r="AT177" s="55"/>
      <c r="AU177" s="55"/>
      <c r="AV177" s="55"/>
      <c r="AW177" s="55"/>
      <c r="AX177" s="55"/>
      <c r="AY177" s="55"/>
      <c r="AZ177" s="55"/>
      <c r="BA177" s="55"/>
      <c r="BB177" s="55"/>
      <c r="BC177" s="55"/>
      <c r="BD177" s="55"/>
      <c r="BE177" s="55"/>
      <c r="BF177" s="55"/>
      <c r="BG177" s="55"/>
      <c r="BH177" s="55"/>
      <c r="BI177" s="55"/>
      <c r="BJ177" s="55"/>
      <c r="BK177" s="55"/>
      <c r="BL177" s="55"/>
      <c r="BM177" s="55"/>
      <c r="BN177" s="55"/>
      <c r="BO177" s="55"/>
      <c r="BP177" s="55"/>
      <c r="BQ177" s="55"/>
    </row>
    <row r="178" spans="2:69" s="12" customFormat="1" ht="8.25">
      <c r="B178" s="16"/>
      <c r="H178" s="14"/>
      <c r="J178" s="55"/>
      <c r="K178" s="246"/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  <c r="AI178" s="55"/>
      <c r="AJ178" s="55"/>
      <c r="AK178" s="55"/>
      <c r="AL178" s="55"/>
      <c r="AM178" s="55"/>
      <c r="AN178" s="55"/>
      <c r="AO178" s="55"/>
      <c r="AP178" s="55"/>
      <c r="AQ178" s="55"/>
      <c r="AR178" s="55"/>
      <c r="AS178" s="55"/>
      <c r="AT178" s="55"/>
      <c r="AU178" s="55"/>
      <c r="AV178" s="55"/>
      <c r="AW178" s="55"/>
      <c r="AX178" s="55"/>
      <c r="AY178" s="55"/>
      <c r="AZ178" s="55"/>
      <c r="BA178" s="55"/>
      <c r="BB178" s="55"/>
      <c r="BC178" s="55"/>
      <c r="BD178" s="55"/>
      <c r="BE178" s="55"/>
      <c r="BF178" s="55"/>
      <c r="BG178" s="55"/>
      <c r="BH178" s="55"/>
      <c r="BI178" s="55"/>
      <c r="BJ178" s="55"/>
      <c r="BK178" s="55"/>
      <c r="BL178" s="55"/>
      <c r="BM178" s="55"/>
      <c r="BN178" s="55"/>
      <c r="BO178" s="55"/>
      <c r="BP178" s="55"/>
      <c r="BQ178" s="55"/>
    </row>
    <row r="179" spans="2:69" s="12" customFormat="1" ht="8.25">
      <c r="B179" s="16"/>
      <c r="H179" s="14"/>
      <c r="J179" s="55"/>
      <c r="K179" s="246"/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  <c r="AI179" s="55"/>
      <c r="AJ179" s="55"/>
      <c r="AK179" s="55"/>
      <c r="AL179" s="55"/>
      <c r="AM179" s="55"/>
      <c r="AN179" s="55"/>
      <c r="AO179" s="55"/>
      <c r="AP179" s="55"/>
      <c r="AQ179" s="55"/>
      <c r="AR179" s="55"/>
      <c r="AS179" s="55"/>
      <c r="AT179" s="55"/>
      <c r="AU179" s="55"/>
      <c r="AV179" s="55"/>
      <c r="AW179" s="55"/>
      <c r="AX179" s="55"/>
      <c r="AY179" s="55"/>
      <c r="AZ179" s="55"/>
      <c r="BA179" s="55"/>
      <c r="BB179" s="55"/>
      <c r="BC179" s="55"/>
      <c r="BD179" s="55"/>
      <c r="BE179" s="55"/>
      <c r="BF179" s="55"/>
      <c r="BG179" s="55"/>
      <c r="BH179" s="55"/>
      <c r="BI179" s="55"/>
      <c r="BJ179" s="55"/>
      <c r="BK179" s="55"/>
      <c r="BL179" s="55"/>
      <c r="BM179" s="55"/>
      <c r="BN179" s="55"/>
      <c r="BO179" s="55"/>
      <c r="BP179" s="55"/>
      <c r="BQ179" s="55"/>
    </row>
    <row r="180" spans="2:69" s="12" customFormat="1" ht="8.25">
      <c r="B180" s="16"/>
      <c r="H180" s="14"/>
      <c r="J180" s="55"/>
      <c r="K180" s="246"/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  <c r="AI180" s="55"/>
      <c r="AJ180" s="55"/>
      <c r="AK180" s="55"/>
      <c r="AL180" s="55"/>
      <c r="AM180" s="55"/>
      <c r="AN180" s="55"/>
      <c r="AO180" s="55"/>
      <c r="AP180" s="55"/>
      <c r="AQ180" s="55"/>
      <c r="AR180" s="55"/>
      <c r="AS180" s="55"/>
      <c r="AT180" s="55"/>
      <c r="AU180" s="55"/>
      <c r="AV180" s="55"/>
      <c r="AW180" s="55"/>
      <c r="AX180" s="55"/>
      <c r="AY180" s="55"/>
      <c r="AZ180" s="55"/>
      <c r="BA180" s="55"/>
      <c r="BB180" s="55"/>
      <c r="BC180" s="55"/>
      <c r="BD180" s="55"/>
      <c r="BE180" s="55"/>
      <c r="BF180" s="55"/>
      <c r="BG180" s="55"/>
      <c r="BH180" s="55"/>
      <c r="BI180" s="55"/>
      <c r="BJ180" s="55"/>
      <c r="BK180" s="55"/>
      <c r="BL180" s="55"/>
      <c r="BM180" s="55"/>
      <c r="BN180" s="55"/>
      <c r="BO180" s="55"/>
      <c r="BP180" s="55"/>
      <c r="BQ180" s="55"/>
    </row>
    <row r="181" spans="2:69" s="12" customFormat="1" ht="8.25">
      <c r="B181" s="16"/>
      <c r="H181" s="14"/>
      <c r="J181" s="55"/>
      <c r="K181" s="246"/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  <c r="AI181" s="55"/>
      <c r="AJ181" s="55"/>
      <c r="AK181" s="55"/>
      <c r="AL181" s="55"/>
      <c r="AM181" s="55"/>
      <c r="AN181" s="55"/>
      <c r="AO181" s="55"/>
      <c r="AP181" s="55"/>
      <c r="AQ181" s="55"/>
      <c r="AR181" s="55"/>
      <c r="AS181" s="55"/>
      <c r="AT181" s="55"/>
      <c r="AU181" s="55"/>
      <c r="AV181" s="55"/>
      <c r="AW181" s="55"/>
      <c r="AX181" s="55"/>
      <c r="AY181" s="55"/>
      <c r="AZ181" s="55"/>
      <c r="BA181" s="55"/>
      <c r="BB181" s="55"/>
      <c r="BC181" s="55"/>
      <c r="BD181" s="55"/>
      <c r="BE181" s="55"/>
      <c r="BF181" s="55"/>
      <c r="BG181" s="55"/>
      <c r="BH181" s="55"/>
      <c r="BI181" s="55"/>
      <c r="BJ181" s="55"/>
      <c r="BK181" s="55"/>
      <c r="BL181" s="55"/>
      <c r="BM181" s="55"/>
      <c r="BN181" s="55"/>
      <c r="BO181" s="55"/>
      <c r="BP181" s="55"/>
      <c r="BQ181" s="55"/>
    </row>
    <row r="182" spans="2:69" s="12" customFormat="1" ht="8.25">
      <c r="B182" s="16"/>
      <c r="H182" s="14"/>
      <c r="J182" s="55"/>
      <c r="K182" s="246"/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  <c r="AI182" s="55"/>
      <c r="AJ182" s="55"/>
      <c r="AK182" s="55"/>
      <c r="AL182" s="55"/>
      <c r="AM182" s="55"/>
      <c r="AN182" s="55"/>
      <c r="AO182" s="55"/>
      <c r="AP182" s="55"/>
      <c r="AQ182" s="55"/>
      <c r="AR182" s="55"/>
      <c r="AS182" s="55"/>
      <c r="AT182" s="55"/>
      <c r="AU182" s="55"/>
      <c r="AV182" s="55"/>
      <c r="AW182" s="55"/>
      <c r="AX182" s="55"/>
      <c r="AY182" s="55"/>
      <c r="AZ182" s="55"/>
      <c r="BA182" s="55"/>
      <c r="BB182" s="55"/>
      <c r="BC182" s="55"/>
      <c r="BD182" s="55"/>
      <c r="BE182" s="55"/>
      <c r="BF182" s="55"/>
      <c r="BG182" s="55"/>
      <c r="BH182" s="55"/>
      <c r="BI182" s="55"/>
      <c r="BJ182" s="55"/>
      <c r="BK182" s="55"/>
      <c r="BL182" s="55"/>
      <c r="BM182" s="55"/>
      <c r="BN182" s="55"/>
      <c r="BO182" s="55"/>
      <c r="BP182" s="55"/>
      <c r="BQ182" s="55"/>
    </row>
    <row r="183" spans="2:69" s="12" customFormat="1" ht="8.25">
      <c r="B183" s="16"/>
      <c r="H183" s="14"/>
      <c r="J183" s="55"/>
      <c r="K183" s="246"/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  <c r="AI183" s="55"/>
      <c r="AJ183" s="55"/>
      <c r="AK183" s="55"/>
      <c r="AL183" s="55"/>
      <c r="AM183" s="55"/>
      <c r="AN183" s="55"/>
      <c r="AO183" s="55"/>
      <c r="AP183" s="55"/>
      <c r="AQ183" s="55"/>
      <c r="AR183" s="55"/>
      <c r="AS183" s="55"/>
      <c r="AT183" s="55"/>
      <c r="AU183" s="55"/>
      <c r="AV183" s="55"/>
      <c r="AW183" s="55"/>
      <c r="AX183" s="55"/>
      <c r="AY183" s="55"/>
      <c r="AZ183" s="55"/>
      <c r="BA183" s="55"/>
      <c r="BB183" s="55"/>
      <c r="BC183" s="55"/>
      <c r="BD183" s="55"/>
      <c r="BE183" s="55"/>
      <c r="BF183" s="55"/>
      <c r="BG183" s="55"/>
      <c r="BH183" s="55"/>
      <c r="BI183" s="55"/>
      <c r="BJ183" s="55"/>
      <c r="BK183" s="55"/>
      <c r="BL183" s="55"/>
      <c r="BM183" s="55"/>
      <c r="BN183" s="55"/>
      <c r="BO183" s="55"/>
      <c r="BP183" s="55"/>
      <c r="BQ183" s="55"/>
    </row>
    <row r="184" spans="2:69" s="12" customFormat="1" ht="8.25">
      <c r="B184" s="16"/>
      <c r="H184" s="14"/>
      <c r="J184" s="55"/>
      <c r="K184" s="246"/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  <c r="AI184" s="55"/>
      <c r="AJ184" s="55"/>
      <c r="AK184" s="55"/>
      <c r="AL184" s="55"/>
      <c r="AM184" s="55"/>
      <c r="AN184" s="55"/>
      <c r="AO184" s="55"/>
      <c r="AP184" s="55"/>
      <c r="AQ184" s="55"/>
      <c r="AR184" s="55"/>
      <c r="AS184" s="55"/>
      <c r="AT184" s="55"/>
      <c r="AU184" s="55"/>
      <c r="AV184" s="55"/>
      <c r="AW184" s="55"/>
      <c r="AX184" s="55"/>
      <c r="AY184" s="55"/>
      <c r="AZ184" s="55"/>
      <c r="BA184" s="55"/>
      <c r="BB184" s="55"/>
      <c r="BC184" s="55"/>
      <c r="BD184" s="55"/>
      <c r="BE184" s="55"/>
      <c r="BF184" s="55"/>
      <c r="BG184" s="55"/>
      <c r="BH184" s="55"/>
      <c r="BI184" s="55"/>
      <c r="BJ184" s="55"/>
      <c r="BK184" s="55"/>
      <c r="BL184" s="55"/>
      <c r="BM184" s="55"/>
      <c r="BN184" s="55"/>
      <c r="BO184" s="55"/>
      <c r="BP184" s="55"/>
      <c r="BQ184" s="55"/>
    </row>
    <row r="185" spans="2:69" s="12" customFormat="1" ht="8.25">
      <c r="B185" s="16"/>
      <c r="H185" s="14"/>
      <c r="J185" s="55"/>
      <c r="K185" s="246"/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  <c r="AI185" s="55"/>
      <c r="AJ185" s="55"/>
      <c r="AK185" s="55"/>
      <c r="AL185" s="55"/>
      <c r="AM185" s="55"/>
      <c r="AN185" s="55"/>
      <c r="AO185" s="55"/>
      <c r="AP185" s="55"/>
      <c r="AQ185" s="55"/>
      <c r="AR185" s="55"/>
      <c r="AS185" s="55"/>
      <c r="AT185" s="55"/>
      <c r="AU185" s="55"/>
      <c r="AV185" s="55"/>
      <c r="AW185" s="55"/>
      <c r="AX185" s="55"/>
      <c r="AY185" s="55"/>
      <c r="AZ185" s="55"/>
      <c r="BA185" s="55"/>
      <c r="BB185" s="55"/>
      <c r="BC185" s="55"/>
      <c r="BD185" s="55"/>
      <c r="BE185" s="55"/>
      <c r="BF185" s="55"/>
      <c r="BG185" s="55"/>
      <c r="BH185" s="55"/>
      <c r="BI185" s="55"/>
      <c r="BJ185" s="55"/>
      <c r="BK185" s="55"/>
      <c r="BL185" s="55"/>
      <c r="BM185" s="55"/>
      <c r="BN185" s="55"/>
      <c r="BO185" s="55"/>
      <c r="BP185" s="55"/>
      <c r="BQ185" s="55"/>
    </row>
    <row r="186" spans="2:69" s="12" customFormat="1" ht="8.25">
      <c r="B186" s="16"/>
      <c r="H186" s="14"/>
      <c r="J186" s="55"/>
      <c r="K186" s="246"/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  <c r="AI186" s="55"/>
      <c r="AJ186" s="55"/>
      <c r="AK186" s="55"/>
      <c r="AL186" s="55"/>
      <c r="AM186" s="55"/>
      <c r="AN186" s="55"/>
      <c r="AO186" s="55"/>
      <c r="AP186" s="55"/>
      <c r="AQ186" s="55"/>
      <c r="AR186" s="55"/>
      <c r="AS186" s="55"/>
      <c r="AT186" s="55"/>
      <c r="AU186" s="55"/>
      <c r="AV186" s="55"/>
      <c r="AW186" s="55"/>
      <c r="AX186" s="55"/>
      <c r="AY186" s="55"/>
      <c r="AZ186" s="55"/>
      <c r="BA186" s="55"/>
      <c r="BB186" s="55"/>
      <c r="BC186" s="55"/>
      <c r="BD186" s="55"/>
      <c r="BE186" s="55"/>
      <c r="BF186" s="55"/>
      <c r="BG186" s="55"/>
      <c r="BH186" s="55"/>
      <c r="BI186" s="55"/>
      <c r="BJ186" s="55"/>
      <c r="BK186" s="55"/>
      <c r="BL186" s="55"/>
      <c r="BM186" s="55"/>
      <c r="BN186" s="55"/>
      <c r="BO186" s="55"/>
      <c r="BP186" s="55"/>
      <c r="BQ186" s="55"/>
    </row>
    <row r="187" spans="2:69" s="12" customFormat="1" ht="8.25">
      <c r="B187" s="16"/>
      <c r="H187" s="14"/>
      <c r="J187" s="55"/>
      <c r="K187" s="246"/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  <c r="AI187" s="55"/>
      <c r="AJ187" s="55"/>
      <c r="AK187" s="55"/>
      <c r="AL187" s="55"/>
      <c r="AM187" s="55"/>
      <c r="AN187" s="55"/>
      <c r="AO187" s="55"/>
      <c r="AP187" s="55"/>
      <c r="AQ187" s="55"/>
      <c r="AR187" s="55"/>
      <c r="AS187" s="55"/>
      <c r="AT187" s="55"/>
      <c r="AU187" s="55"/>
      <c r="AV187" s="55"/>
      <c r="AW187" s="55"/>
      <c r="AX187" s="55"/>
      <c r="AY187" s="55"/>
      <c r="AZ187" s="55"/>
      <c r="BA187" s="55"/>
      <c r="BB187" s="55"/>
      <c r="BC187" s="55"/>
      <c r="BD187" s="55"/>
      <c r="BE187" s="55"/>
      <c r="BF187" s="55"/>
      <c r="BG187" s="55"/>
      <c r="BH187" s="55"/>
      <c r="BI187" s="55"/>
      <c r="BJ187" s="55"/>
      <c r="BK187" s="55"/>
      <c r="BL187" s="55"/>
      <c r="BM187" s="55"/>
      <c r="BN187" s="55"/>
      <c r="BO187" s="55"/>
      <c r="BP187" s="55"/>
      <c r="BQ187" s="55"/>
    </row>
    <row r="188" spans="2:69" s="12" customFormat="1" ht="8.25">
      <c r="B188" s="16"/>
      <c r="J188" s="55"/>
      <c r="K188" s="246"/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  <c r="AI188" s="55"/>
      <c r="AJ188" s="55"/>
      <c r="AK188" s="55"/>
      <c r="AL188" s="55"/>
      <c r="AM188" s="55"/>
      <c r="AN188" s="55"/>
      <c r="AO188" s="55"/>
      <c r="AP188" s="55"/>
      <c r="AQ188" s="55"/>
      <c r="AR188" s="55"/>
      <c r="AS188" s="55"/>
      <c r="AT188" s="55"/>
      <c r="AU188" s="55"/>
      <c r="AV188" s="55"/>
      <c r="AW188" s="55"/>
      <c r="AX188" s="55"/>
      <c r="AY188" s="55"/>
      <c r="AZ188" s="55"/>
      <c r="BA188" s="55"/>
      <c r="BB188" s="55"/>
      <c r="BC188" s="55"/>
      <c r="BD188" s="55"/>
      <c r="BE188" s="55"/>
      <c r="BF188" s="55"/>
      <c r="BG188" s="55"/>
      <c r="BH188" s="55"/>
      <c r="BI188" s="55"/>
      <c r="BJ188" s="55"/>
      <c r="BK188" s="55"/>
      <c r="BL188" s="55"/>
      <c r="BM188" s="55"/>
      <c r="BN188" s="55"/>
      <c r="BO188" s="55"/>
      <c r="BP188" s="55"/>
      <c r="BQ188" s="55"/>
    </row>
    <row r="189" spans="2:69" s="12" customFormat="1" ht="8.25">
      <c r="B189" s="16"/>
      <c r="H189" s="14"/>
      <c r="J189" s="55"/>
      <c r="K189" s="246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  <c r="AI189" s="55"/>
      <c r="AJ189" s="55"/>
      <c r="AK189" s="55"/>
      <c r="AL189" s="55"/>
      <c r="AM189" s="55"/>
      <c r="AN189" s="55"/>
      <c r="AO189" s="55"/>
      <c r="AP189" s="55"/>
      <c r="AQ189" s="55"/>
      <c r="AR189" s="55"/>
      <c r="AS189" s="55"/>
      <c r="AT189" s="55"/>
      <c r="AU189" s="55"/>
      <c r="AV189" s="55"/>
      <c r="AW189" s="55"/>
      <c r="AX189" s="55"/>
      <c r="AY189" s="55"/>
      <c r="AZ189" s="55"/>
      <c r="BA189" s="55"/>
      <c r="BB189" s="55"/>
      <c r="BC189" s="55"/>
      <c r="BD189" s="55"/>
      <c r="BE189" s="55"/>
      <c r="BF189" s="55"/>
      <c r="BG189" s="55"/>
      <c r="BH189" s="55"/>
      <c r="BI189" s="55"/>
      <c r="BJ189" s="55"/>
      <c r="BK189" s="55"/>
      <c r="BL189" s="55"/>
      <c r="BM189" s="55"/>
      <c r="BN189" s="55"/>
      <c r="BO189" s="55"/>
      <c r="BP189" s="55"/>
      <c r="BQ189" s="55"/>
    </row>
    <row r="190" spans="2:69" s="12" customFormat="1" ht="8.25">
      <c r="B190" s="16"/>
      <c r="J190" s="55"/>
      <c r="K190" s="246"/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  <c r="AI190" s="55"/>
      <c r="AJ190" s="55"/>
      <c r="AK190" s="55"/>
      <c r="AL190" s="55"/>
      <c r="AM190" s="55"/>
      <c r="AN190" s="55"/>
      <c r="AO190" s="55"/>
      <c r="AP190" s="55"/>
      <c r="AQ190" s="55"/>
      <c r="AR190" s="55"/>
      <c r="AS190" s="55"/>
      <c r="AT190" s="55"/>
      <c r="AU190" s="55"/>
      <c r="AV190" s="55"/>
      <c r="AW190" s="55"/>
      <c r="AX190" s="55"/>
      <c r="AY190" s="55"/>
      <c r="AZ190" s="55"/>
      <c r="BA190" s="55"/>
      <c r="BB190" s="55"/>
      <c r="BC190" s="55"/>
      <c r="BD190" s="55"/>
      <c r="BE190" s="55"/>
      <c r="BF190" s="55"/>
      <c r="BG190" s="55"/>
      <c r="BH190" s="55"/>
      <c r="BI190" s="55"/>
      <c r="BJ190" s="55"/>
      <c r="BK190" s="55"/>
      <c r="BL190" s="55"/>
      <c r="BM190" s="55"/>
      <c r="BN190" s="55"/>
      <c r="BO190" s="55"/>
      <c r="BP190" s="55"/>
      <c r="BQ190" s="55"/>
    </row>
    <row r="191" spans="2:69" s="12" customFormat="1" ht="8.25">
      <c r="B191" s="16"/>
      <c r="H191" s="14"/>
      <c r="J191" s="55"/>
      <c r="K191" s="246"/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  <c r="AI191" s="55"/>
      <c r="AJ191" s="55"/>
      <c r="AK191" s="55"/>
      <c r="AL191" s="55"/>
      <c r="AM191" s="55"/>
      <c r="AN191" s="55"/>
      <c r="AO191" s="55"/>
      <c r="AP191" s="55"/>
      <c r="AQ191" s="55"/>
      <c r="AR191" s="55"/>
      <c r="AS191" s="55"/>
      <c r="AT191" s="55"/>
      <c r="AU191" s="55"/>
      <c r="AV191" s="55"/>
      <c r="AW191" s="55"/>
      <c r="AX191" s="55"/>
      <c r="AY191" s="55"/>
      <c r="AZ191" s="55"/>
      <c r="BA191" s="55"/>
      <c r="BB191" s="55"/>
      <c r="BC191" s="55"/>
      <c r="BD191" s="55"/>
      <c r="BE191" s="55"/>
      <c r="BF191" s="55"/>
      <c r="BG191" s="55"/>
      <c r="BH191" s="55"/>
      <c r="BI191" s="55"/>
      <c r="BJ191" s="55"/>
      <c r="BK191" s="55"/>
      <c r="BL191" s="55"/>
      <c r="BM191" s="55"/>
      <c r="BN191" s="55"/>
      <c r="BO191" s="55"/>
      <c r="BP191" s="55"/>
      <c r="BQ191" s="55"/>
    </row>
    <row r="192" spans="2:69" s="12" customFormat="1" ht="8.25">
      <c r="B192" s="16"/>
      <c r="H192" s="14"/>
      <c r="J192" s="55"/>
      <c r="K192" s="246"/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  <c r="AI192" s="55"/>
      <c r="AJ192" s="55"/>
      <c r="AK192" s="55"/>
      <c r="AL192" s="55"/>
      <c r="AM192" s="55"/>
      <c r="AN192" s="55"/>
      <c r="AO192" s="55"/>
      <c r="AP192" s="55"/>
      <c r="AQ192" s="55"/>
      <c r="AR192" s="55"/>
      <c r="AS192" s="55"/>
      <c r="AT192" s="55"/>
      <c r="AU192" s="55"/>
      <c r="AV192" s="55"/>
      <c r="AW192" s="55"/>
      <c r="AX192" s="55"/>
      <c r="AY192" s="55"/>
      <c r="AZ192" s="55"/>
      <c r="BA192" s="55"/>
      <c r="BB192" s="55"/>
      <c r="BC192" s="55"/>
      <c r="BD192" s="55"/>
      <c r="BE192" s="55"/>
      <c r="BF192" s="55"/>
      <c r="BG192" s="55"/>
      <c r="BH192" s="55"/>
      <c r="BI192" s="55"/>
      <c r="BJ192" s="55"/>
      <c r="BK192" s="55"/>
      <c r="BL192" s="55"/>
      <c r="BM192" s="55"/>
      <c r="BN192" s="55"/>
      <c r="BO192" s="55"/>
      <c r="BP192" s="55"/>
      <c r="BQ192" s="55"/>
    </row>
    <row r="193" spans="2:69" s="12" customFormat="1" ht="8.25">
      <c r="B193" s="16"/>
      <c r="H193" s="14"/>
      <c r="J193" s="55"/>
      <c r="K193" s="246"/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  <c r="AI193" s="55"/>
      <c r="AJ193" s="55"/>
      <c r="AK193" s="55"/>
      <c r="AL193" s="55"/>
      <c r="AM193" s="55"/>
      <c r="AN193" s="55"/>
      <c r="AO193" s="55"/>
      <c r="AP193" s="55"/>
      <c r="AQ193" s="55"/>
      <c r="AR193" s="55"/>
      <c r="AS193" s="55"/>
      <c r="AT193" s="55"/>
      <c r="AU193" s="55"/>
      <c r="AV193" s="55"/>
      <c r="AW193" s="55"/>
      <c r="AX193" s="55"/>
      <c r="AY193" s="55"/>
      <c r="AZ193" s="55"/>
      <c r="BA193" s="55"/>
      <c r="BB193" s="55"/>
      <c r="BC193" s="55"/>
      <c r="BD193" s="55"/>
      <c r="BE193" s="55"/>
      <c r="BF193" s="55"/>
      <c r="BG193" s="55"/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</row>
    <row r="194" spans="2:69" s="12" customFormat="1" ht="8.25">
      <c r="B194" s="16"/>
      <c r="H194" s="14"/>
      <c r="J194" s="55"/>
      <c r="K194" s="246"/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  <c r="AI194" s="55"/>
      <c r="AJ194" s="55"/>
      <c r="AK194" s="55"/>
      <c r="AL194" s="55"/>
      <c r="AM194" s="55"/>
      <c r="AN194" s="55"/>
      <c r="AO194" s="55"/>
      <c r="AP194" s="55"/>
      <c r="AQ194" s="55"/>
      <c r="AR194" s="55"/>
      <c r="AS194" s="55"/>
      <c r="AT194" s="55"/>
      <c r="AU194" s="55"/>
      <c r="AV194" s="55"/>
      <c r="AW194" s="55"/>
      <c r="AX194" s="55"/>
      <c r="AY194" s="55"/>
      <c r="AZ194" s="55"/>
      <c r="BA194" s="55"/>
      <c r="BB194" s="55"/>
      <c r="BC194" s="55"/>
      <c r="BD194" s="55"/>
      <c r="BE194" s="55"/>
      <c r="BF194" s="55"/>
      <c r="BG194" s="55"/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</row>
    <row r="195" spans="2:69" s="12" customFormat="1" ht="8.25">
      <c r="B195" s="16"/>
      <c r="H195" s="14"/>
      <c r="J195" s="55"/>
      <c r="K195" s="246"/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  <c r="AI195" s="55"/>
      <c r="AJ195" s="55"/>
      <c r="AK195" s="55"/>
      <c r="AL195" s="55"/>
      <c r="AM195" s="55"/>
      <c r="AN195" s="55"/>
      <c r="AO195" s="55"/>
      <c r="AP195" s="55"/>
      <c r="AQ195" s="55"/>
      <c r="AR195" s="55"/>
      <c r="AS195" s="55"/>
      <c r="AT195" s="55"/>
      <c r="AU195" s="55"/>
      <c r="AV195" s="55"/>
      <c r="AW195" s="55"/>
      <c r="AX195" s="55"/>
      <c r="AY195" s="55"/>
      <c r="AZ195" s="55"/>
      <c r="BA195" s="55"/>
      <c r="BB195" s="55"/>
      <c r="BC195" s="55"/>
      <c r="BD195" s="55"/>
      <c r="BE195" s="55"/>
      <c r="BF195" s="55"/>
      <c r="BG195" s="55"/>
      <c r="BH195" s="55"/>
      <c r="BI195" s="55"/>
      <c r="BJ195" s="55"/>
      <c r="BK195" s="55"/>
      <c r="BL195" s="55"/>
      <c r="BM195" s="55"/>
      <c r="BN195" s="55"/>
      <c r="BO195" s="55"/>
      <c r="BP195" s="55"/>
      <c r="BQ195" s="55"/>
    </row>
    <row r="196" spans="2:69" s="12" customFormat="1" ht="8.25">
      <c r="B196" s="16"/>
      <c r="J196" s="55"/>
      <c r="K196" s="246"/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  <c r="AI196" s="55"/>
      <c r="AJ196" s="55"/>
      <c r="AK196" s="55"/>
      <c r="AL196" s="55"/>
      <c r="AM196" s="55"/>
      <c r="AN196" s="55"/>
      <c r="AO196" s="55"/>
      <c r="AP196" s="55"/>
      <c r="AQ196" s="55"/>
      <c r="AR196" s="55"/>
      <c r="AS196" s="55"/>
      <c r="AT196" s="55"/>
      <c r="AU196" s="55"/>
      <c r="AV196" s="55"/>
      <c r="AW196" s="55"/>
      <c r="AX196" s="55"/>
      <c r="AY196" s="55"/>
      <c r="AZ196" s="55"/>
      <c r="BA196" s="55"/>
      <c r="BB196" s="55"/>
      <c r="BC196" s="55"/>
      <c r="BD196" s="55"/>
      <c r="BE196" s="55"/>
      <c r="BF196" s="55"/>
      <c r="BG196" s="55"/>
      <c r="BH196" s="55"/>
      <c r="BI196" s="55"/>
      <c r="BJ196" s="55"/>
      <c r="BK196" s="55"/>
      <c r="BL196" s="55"/>
      <c r="BM196" s="55"/>
      <c r="BN196" s="55"/>
      <c r="BO196" s="55"/>
      <c r="BP196" s="55"/>
      <c r="BQ196" s="55"/>
    </row>
    <row r="197" spans="2:69" s="12" customFormat="1" ht="8.25">
      <c r="B197" s="16"/>
      <c r="J197" s="55"/>
      <c r="K197" s="246"/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  <c r="AI197" s="55"/>
      <c r="AJ197" s="55"/>
      <c r="AK197" s="55"/>
      <c r="AL197" s="55"/>
      <c r="AM197" s="55"/>
      <c r="AN197" s="55"/>
      <c r="AO197" s="55"/>
      <c r="AP197" s="55"/>
      <c r="AQ197" s="55"/>
      <c r="AR197" s="55"/>
      <c r="AS197" s="55"/>
      <c r="AT197" s="55"/>
      <c r="AU197" s="55"/>
      <c r="AV197" s="55"/>
      <c r="AW197" s="55"/>
      <c r="AX197" s="55"/>
      <c r="AY197" s="55"/>
      <c r="AZ197" s="55"/>
      <c r="BA197" s="55"/>
      <c r="BB197" s="55"/>
      <c r="BC197" s="55"/>
      <c r="BD197" s="55"/>
      <c r="BE197" s="55"/>
      <c r="BF197" s="55"/>
      <c r="BG197" s="55"/>
      <c r="BH197" s="55"/>
      <c r="BI197" s="55"/>
      <c r="BJ197" s="55"/>
      <c r="BK197" s="55"/>
      <c r="BL197" s="55"/>
      <c r="BM197" s="55"/>
      <c r="BN197" s="55"/>
      <c r="BO197" s="55"/>
      <c r="BP197" s="55"/>
      <c r="BQ197" s="55"/>
    </row>
    <row r="198" spans="2:69" s="12" customFormat="1" ht="8.25">
      <c r="B198" s="16"/>
      <c r="J198" s="55"/>
      <c r="K198" s="246"/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  <c r="AI198" s="55"/>
      <c r="AJ198" s="55"/>
      <c r="AK198" s="55"/>
      <c r="AL198" s="55"/>
      <c r="AM198" s="55"/>
      <c r="AN198" s="55"/>
      <c r="AO198" s="55"/>
      <c r="AP198" s="55"/>
      <c r="AQ198" s="55"/>
      <c r="AR198" s="55"/>
      <c r="AS198" s="55"/>
      <c r="AT198" s="55"/>
      <c r="AU198" s="55"/>
      <c r="AV198" s="55"/>
      <c r="AW198" s="55"/>
      <c r="AX198" s="55"/>
      <c r="AY198" s="55"/>
      <c r="AZ198" s="55"/>
      <c r="BA198" s="55"/>
      <c r="BB198" s="55"/>
      <c r="BC198" s="55"/>
      <c r="BD198" s="55"/>
      <c r="BE198" s="55"/>
      <c r="BF198" s="55"/>
      <c r="BG198" s="55"/>
      <c r="BH198" s="55"/>
      <c r="BI198" s="55"/>
      <c r="BJ198" s="55"/>
      <c r="BK198" s="55"/>
      <c r="BL198" s="55"/>
      <c r="BM198" s="55"/>
      <c r="BN198" s="55"/>
      <c r="BO198" s="55"/>
      <c r="BP198" s="55"/>
      <c r="BQ198" s="55"/>
    </row>
    <row r="199" spans="2:69" s="12" customFormat="1" ht="8.25">
      <c r="B199" s="16"/>
      <c r="H199" s="14"/>
      <c r="J199" s="55"/>
      <c r="K199" s="246"/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  <c r="AI199" s="55"/>
      <c r="AJ199" s="55"/>
      <c r="AK199" s="55"/>
      <c r="AL199" s="55"/>
      <c r="AM199" s="55"/>
      <c r="AN199" s="55"/>
      <c r="AO199" s="55"/>
      <c r="AP199" s="55"/>
      <c r="AQ199" s="55"/>
      <c r="AR199" s="55"/>
      <c r="AS199" s="55"/>
      <c r="AT199" s="55"/>
      <c r="AU199" s="55"/>
      <c r="AV199" s="55"/>
      <c r="AW199" s="55"/>
      <c r="AX199" s="55"/>
      <c r="AY199" s="55"/>
      <c r="AZ199" s="55"/>
      <c r="BA199" s="55"/>
      <c r="BB199" s="55"/>
      <c r="BC199" s="55"/>
      <c r="BD199" s="55"/>
      <c r="BE199" s="55"/>
      <c r="BF199" s="55"/>
      <c r="BG199" s="55"/>
      <c r="BH199" s="55"/>
      <c r="BI199" s="55"/>
      <c r="BJ199" s="55"/>
      <c r="BK199" s="55"/>
      <c r="BL199" s="55"/>
      <c r="BM199" s="55"/>
      <c r="BN199" s="55"/>
      <c r="BO199" s="55"/>
      <c r="BP199" s="55"/>
      <c r="BQ199" s="55"/>
    </row>
    <row r="200" spans="2:69" s="12" customFormat="1" ht="8.25">
      <c r="B200" s="16"/>
      <c r="H200" s="14"/>
      <c r="J200" s="55"/>
      <c r="K200" s="246"/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  <c r="AI200" s="55"/>
      <c r="AJ200" s="55"/>
      <c r="AK200" s="55"/>
      <c r="AL200" s="55"/>
      <c r="AM200" s="55"/>
      <c r="AN200" s="55"/>
      <c r="AO200" s="55"/>
      <c r="AP200" s="55"/>
      <c r="AQ200" s="55"/>
      <c r="AR200" s="55"/>
      <c r="AS200" s="55"/>
      <c r="AT200" s="55"/>
      <c r="AU200" s="55"/>
      <c r="AV200" s="55"/>
      <c r="AW200" s="55"/>
      <c r="AX200" s="55"/>
      <c r="AY200" s="55"/>
      <c r="AZ200" s="55"/>
      <c r="BA200" s="55"/>
      <c r="BB200" s="55"/>
      <c r="BC200" s="55"/>
      <c r="BD200" s="55"/>
      <c r="BE200" s="55"/>
      <c r="BF200" s="55"/>
      <c r="BG200" s="55"/>
      <c r="BH200" s="55"/>
      <c r="BI200" s="55"/>
      <c r="BJ200" s="55"/>
      <c r="BK200" s="55"/>
      <c r="BL200" s="55"/>
      <c r="BM200" s="55"/>
      <c r="BN200" s="55"/>
      <c r="BO200" s="55"/>
      <c r="BP200" s="55"/>
      <c r="BQ200" s="55"/>
    </row>
    <row r="201" spans="2:69" s="12" customFormat="1" ht="8.25">
      <c r="B201" s="16"/>
      <c r="H201" s="14"/>
      <c r="J201" s="55"/>
      <c r="K201" s="246"/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  <c r="AI201" s="55"/>
      <c r="AJ201" s="55"/>
      <c r="AK201" s="55"/>
      <c r="AL201" s="55"/>
      <c r="AM201" s="55"/>
      <c r="AN201" s="55"/>
      <c r="AO201" s="55"/>
      <c r="AP201" s="55"/>
      <c r="AQ201" s="55"/>
      <c r="AR201" s="55"/>
      <c r="AS201" s="55"/>
      <c r="AT201" s="55"/>
      <c r="AU201" s="55"/>
      <c r="AV201" s="55"/>
      <c r="AW201" s="55"/>
      <c r="AX201" s="55"/>
      <c r="AY201" s="55"/>
      <c r="AZ201" s="55"/>
      <c r="BA201" s="55"/>
      <c r="BB201" s="55"/>
      <c r="BC201" s="55"/>
      <c r="BD201" s="55"/>
      <c r="BE201" s="55"/>
      <c r="BF201" s="55"/>
      <c r="BG201" s="55"/>
      <c r="BH201" s="55"/>
      <c r="BI201" s="55"/>
      <c r="BJ201" s="55"/>
      <c r="BK201" s="55"/>
      <c r="BL201" s="55"/>
      <c r="BM201" s="55"/>
      <c r="BN201" s="55"/>
      <c r="BO201" s="55"/>
      <c r="BP201" s="55"/>
      <c r="BQ201" s="55"/>
    </row>
    <row r="202" spans="2:69" s="12" customFormat="1" ht="8.25">
      <c r="B202" s="16"/>
      <c r="H202" s="14"/>
      <c r="J202" s="55"/>
      <c r="K202" s="246"/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  <c r="AI202" s="55"/>
      <c r="AJ202" s="55"/>
      <c r="AK202" s="55"/>
      <c r="AL202" s="55"/>
      <c r="AM202" s="55"/>
      <c r="AN202" s="55"/>
      <c r="AO202" s="55"/>
      <c r="AP202" s="55"/>
      <c r="AQ202" s="55"/>
      <c r="AR202" s="55"/>
      <c r="AS202" s="55"/>
      <c r="AT202" s="55"/>
      <c r="AU202" s="55"/>
      <c r="AV202" s="55"/>
      <c r="AW202" s="55"/>
      <c r="AX202" s="55"/>
      <c r="AY202" s="55"/>
      <c r="AZ202" s="55"/>
      <c r="BA202" s="55"/>
      <c r="BB202" s="55"/>
      <c r="BC202" s="55"/>
      <c r="BD202" s="55"/>
      <c r="BE202" s="55"/>
      <c r="BF202" s="55"/>
      <c r="BG202" s="55"/>
      <c r="BH202" s="55"/>
      <c r="BI202" s="55"/>
      <c r="BJ202" s="55"/>
      <c r="BK202" s="55"/>
      <c r="BL202" s="55"/>
      <c r="BM202" s="55"/>
      <c r="BN202" s="55"/>
      <c r="BO202" s="55"/>
      <c r="BP202" s="55"/>
      <c r="BQ202" s="55"/>
    </row>
    <row r="203" spans="2:69" s="12" customFormat="1" ht="8.25">
      <c r="B203" s="16"/>
      <c r="J203" s="55"/>
      <c r="K203" s="246"/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  <c r="AI203" s="55"/>
      <c r="AJ203" s="55"/>
      <c r="AK203" s="55"/>
      <c r="AL203" s="55"/>
      <c r="AM203" s="55"/>
      <c r="AN203" s="55"/>
      <c r="AO203" s="55"/>
      <c r="AP203" s="55"/>
      <c r="AQ203" s="55"/>
      <c r="AR203" s="55"/>
      <c r="AS203" s="55"/>
      <c r="AT203" s="55"/>
      <c r="AU203" s="55"/>
      <c r="AV203" s="55"/>
      <c r="AW203" s="55"/>
      <c r="AX203" s="55"/>
      <c r="AY203" s="55"/>
      <c r="AZ203" s="55"/>
      <c r="BA203" s="55"/>
      <c r="BB203" s="55"/>
      <c r="BC203" s="55"/>
      <c r="BD203" s="55"/>
      <c r="BE203" s="55"/>
      <c r="BF203" s="55"/>
      <c r="BG203" s="55"/>
      <c r="BH203" s="55"/>
      <c r="BI203" s="55"/>
      <c r="BJ203" s="55"/>
      <c r="BK203" s="55"/>
      <c r="BL203" s="55"/>
      <c r="BM203" s="55"/>
      <c r="BN203" s="55"/>
      <c r="BO203" s="55"/>
      <c r="BP203" s="55"/>
      <c r="BQ203" s="55"/>
    </row>
    <row r="204" spans="2:69" s="12" customFormat="1" ht="8.25">
      <c r="B204" s="16"/>
      <c r="H204" s="14"/>
      <c r="J204" s="55"/>
      <c r="K204" s="246"/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  <c r="AI204" s="55"/>
      <c r="AJ204" s="55"/>
      <c r="AK204" s="55"/>
      <c r="AL204" s="55"/>
      <c r="AM204" s="55"/>
      <c r="AN204" s="55"/>
      <c r="AO204" s="55"/>
      <c r="AP204" s="55"/>
      <c r="AQ204" s="55"/>
      <c r="AR204" s="55"/>
      <c r="AS204" s="55"/>
      <c r="AT204" s="55"/>
      <c r="AU204" s="55"/>
      <c r="AV204" s="55"/>
      <c r="AW204" s="55"/>
      <c r="AX204" s="55"/>
      <c r="AY204" s="55"/>
      <c r="AZ204" s="55"/>
      <c r="BA204" s="55"/>
      <c r="BB204" s="55"/>
      <c r="BC204" s="55"/>
      <c r="BD204" s="55"/>
      <c r="BE204" s="55"/>
      <c r="BF204" s="55"/>
      <c r="BG204" s="55"/>
      <c r="BH204" s="55"/>
      <c r="BI204" s="55"/>
      <c r="BJ204" s="55"/>
      <c r="BK204" s="55"/>
      <c r="BL204" s="55"/>
      <c r="BM204" s="55"/>
      <c r="BN204" s="55"/>
      <c r="BO204" s="55"/>
      <c r="BP204" s="55"/>
      <c r="BQ204" s="55"/>
    </row>
    <row r="205" spans="2:69" s="12" customFormat="1" ht="8.25">
      <c r="B205" s="16"/>
      <c r="H205" s="14"/>
      <c r="J205" s="55"/>
      <c r="K205" s="246"/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  <c r="AI205" s="55"/>
      <c r="AJ205" s="55"/>
      <c r="AK205" s="55"/>
      <c r="AL205" s="55"/>
      <c r="AM205" s="55"/>
      <c r="AN205" s="55"/>
      <c r="AO205" s="55"/>
      <c r="AP205" s="55"/>
      <c r="AQ205" s="55"/>
      <c r="AR205" s="55"/>
      <c r="AS205" s="55"/>
      <c r="AT205" s="55"/>
      <c r="AU205" s="55"/>
      <c r="AV205" s="55"/>
      <c r="AW205" s="55"/>
      <c r="AX205" s="55"/>
      <c r="AY205" s="55"/>
      <c r="AZ205" s="55"/>
      <c r="BA205" s="55"/>
      <c r="BB205" s="55"/>
      <c r="BC205" s="55"/>
      <c r="BD205" s="55"/>
      <c r="BE205" s="55"/>
      <c r="BF205" s="55"/>
      <c r="BG205" s="55"/>
      <c r="BH205" s="55"/>
      <c r="BI205" s="55"/>
      <c r="BJ205" s="55"/>
      <c r="BK205" s="55"/>
      <c r="BL205" s="55"/>
      <c r="BM205" s="55"/>
      <c r="BN205" s="55"/>
      <c r="BO205" s="55"/>
      <c r="BP205" s="55"/>
      <c r="BQ205" s="55"/>
    </row>
    <row r="206" spans="2:69" s="12" customFormat="1" ht="8.25">
      <c r="B206" s="16"/>
      <c r="H206" s="14"/>
      <c r="J206" s="55"/>
      <c r="K206" s="246"/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  <c r="AI206" s="55"/>
      <c r="AJ206" s="55"/>
      <c r="AK206" s="55"/>
      <c r="AL206" s="55"/>
      <c r="AM206" s="55"/>
      <c r="AN206" s="55"/>
      <c r="AO206" s="55"/>
      <c r="AP206" s="55"/>
      <c r="AQ206" s="55"/>
      <c r="AR206" s="55"/>
      <c r="AS206" s="55"/>
      <c r="AT206" s="55"/>
      <c r="AU206" s="55"/>
      <c r="AV206" s="55"/>
      <c r="AW206" s="55"/>
      <c r="AX206" s="55"/>
      <c r="AY206" s="55"/>
      <c r="AZ206" s="55"/>
      <c r="BA206" s="55"/>
      <c r="BB206" s="55"/>
      <c r="BC206" s="55"/>
      <c r="BD206" s="55"/>
      <c r="BE206" s="55"/>
      <c r="BF206" s="55"/>
      <c r="BG206" s="55"/>
      <c r="BH206" s="55"/>
      <c r="BI206" s="55"/>
      <c r="BJ206" s="55"/>
      <c r="BK206" s="55"/>
      <c r="BL206" s="55"/>
      <c r="BM206" s="55"/>
      <c r="BN206" s="55"/>
      <c r="BO206" s="55"/>
      <c r="BP206" s="55"/>
      <c r="BQ206" s="55"/>
    </row>
    <row r="207" spans="2:69" s="12" customFormat="1" ht="8.25">
      <c r="B207" s="16"/>
      <c r="H207" s="14"/>
      <c r="J207" s="55"/>
      <c r="K207" s="246"/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  <c r="AI207" s="55"/>
      <c r="AJ207" s="55"/>
      <c r="AK207" s="55"/>
      <c r="AL207" s="55"/>
      <c r="AM207" s="55"/>
      <c r="AN207" s="55"/>
      <c r="AO207" s="55"/>
      <c r="AP207" s="55"/>
      <c r="AQ207" s="55"/>
      <c r="AR207" s="55"/>
      <c r="AS207" s="55"/>
      <c r="AT207" s="55"/>
      <c r="AU207" s="55"/>
      <c r="AV207" s="55"/>
      <c r="AW207" s="55"/>
      <c r="AX207" s="55"/>
      <c r="AY207" s="55"/>
      <c r="AZ207" s="55"/>
      <c r="BA207" s="55"/>
      <c r="BB207" s="55"/>
      <c r="BC207" s="55"/>
      <c r="BD207" s="55"/>
      <c r="BE207" s="55"/>
      <c r="BF207" s="55"/>
      <c r="BG207" s="55"/>
      <c r="BH207" s="55"/>
      <c r="BI207" s="55"/>
      <c r="BJ207" s="55"/>
      <c r="BK207" s="55"/>
      <c r="BL207" s="55"/>
      <c r="BM207" s="55"/>
      <c r="BN207" s="55"/>
      <c r="BO207" s="55"/>
      <c r="BP207" s="55"/>
      <c r="BQ207" s="55"/>
    </row>
    <row r="208" spans="2:69" s="12" customFormat="1" ht="8.25">
      <c r="B208" s="16"/>
      <c r="J208" s="55"/>
      <c r="K208" s="246"/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  <c r="AI208" s="55"/>
      <c r="AJ208" s="55"/>
      <c r="AK208" s="55"/>
      <c r="AL208" s="55"/>
      <c r="AM208" s="55"/>
      <c r="AN208" s="55"/>
      <c r="AO208" s="55"/>
      <c r="AP208" s="55"/>
      <c r="AQ208" s="55"/>
      <c r="AR208" s="55"/>
      <c r="AS208" s="55"/>
      <c r="AT208" s="55"/>
      <c r="AU208" s="55"/>
      <c r="AV208" s="55"/>
      <c r="AW208" s="55"/>
      <c r="AX208" s="55"/>
      <c r="AY208" s="55"/>
      <c r="AZ208" s="55"/>
      <c r="BA208" s="55"/>
      <c r="BB208" s="55"/>
      <c r="BC208" s="55"/>
      <c r="BD208" s="55"/>
      <c r="BE208" s="55"/>
      <c r="BF208" s="55"/>
      <c r="BG208" s="55"/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</row>
    <row r="209" spans="2:69" s="12" customFormat="1" ht="8.25">
      <c r="B209" s="16"/>
      <c r="H209" s="14"/>
      <c r="J209" s="55"/>
      <c r="K209" s="246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  <c r="AI209" s="55"/>
      <c r="AJ209" s="55"/>
      <c r="AK209" s="55"/>
      <c r="AL209" s="55"/>
      <c r="AM209" s="55"/>
      <c r="AN209" s="55"/>
      <c r="AO209" s="55"/>
      <c r="AP209" s="55"/>
      <c r="AQ209" s="55"/>
      <c r="AR209" s="55"/>
      <c r="AS209" s="55"/>
      <c r="AT209" s="55"/>
      <c r="AU209" s="55"/>
      <c r="AV209" s="55"/>
      <c r="AW209" s="55"/>
      <c r="AX209" s="55"/>
      <c r="AY209" s="55"/>
      <c r="AZ209" s="55"/>
      <c r="BA209" s="55"/>
      <c r="BB209" s="55"/>
      <c r="BC209" s="55"/>
      <c r="BD209" s="55"/>
      <c r="BE209" s="55"/>
      <c r="BF209" s="55"/>
      <c r="BG209" s="55"/>
      <c r="BH209" s="55"/>
      <c r="BI209" s="55"/>
      <c r="BJ209" s="55"/>
      <c r="BK209" s="55"/>
      <c r="BL209" s="55"/>
      <c r="BM209" s="55"/>
      <c r="BN209" s="55"/>
      <c r="BO209" s="55"/>
      <c r="BP209" s="55"/>
      <c r="BQ209" s="55"/>
    </row>
    <row r="210" spans="2:69" s="12" customFormat="1" ht="8.25">
      <c r="B210" s="16"/>
      <c r="H210" s="14"/>
      <c r="J210" s="55"/>
      <c r="K210" s="246"/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</row>
    <row r="211" spans="2:69" s="12" customFormat="1" ht="8.25">
      <c r="B211" s="16"/>
      <c r="D211" s="14"/>
      <c r="H211" s="14"/>
      <c r="J211" s="55"/>
      <c r="K211" s="246"/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</row>
    <row r="212" spans="2:69" s="12" customFormat="1" ht="8.25">
      <c r="B212" s="16"/>
      <c r="J212" s="55"/>
      <c r="K212" s="246"/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  <c r="AI212" s="55"/>
      <c r="AJ212" s="55"/>
      <c r="AK212" s="55"/>
      <c r="AL212" s="55"/>
      <c r="AM212" s="55"/>
      <c r="AN212" s="55"/>
      <c r="AO212" s="55"/>
      <c r="AP212" s="55"/>
      <c r="AQ212" s="55"/>
      <c r="AR212" s="55"/>
      <c r="AS212" s="55"/>
      <c r="AT212" s="55"/>
      <c r="AU212" s="55"/>
      <c r="AV212" s="55"/>
      <c r="AW212" s="55"/>
      <c r="AX212" s="55"/>
      <c r="AY212" s="55"/>
      <c r="AZ212" s="55"/>
      <c r="BA212" s="55"/>
      <c r="BB212" s="55"/>
      <c r="BC212" s="55"/>
      <c r="BD212" s="55"/>
      <c r="BE212" s="55"/>
      <c r="BF212" s="55"/>
      <c r="BG212" s="55"/>
      <c r="BH212" s="55"/>
      <c r="BI212" s="55"/>
      <c r="BJ212" s="55"/>
      <c r="BK212" s="55"/>
      <c r="BL212" s="55"/>
      <c r="BM212" s="55"/>
      <c r="BN212" s="55"/>
      <c r="BO212" s="55"/>
      <c r="BP212" s="55"/>
      <c r="BQ212" s="55"/>
    </row>
    <row r="213" spans="2:69" s="12" customFormat="1" ht="8.25">
      <c r="B213" s="16"/>
      <c r="J213" s="55"/>
      <c r="K213" s="246"/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  <c r="AI213" s="55"/>
      <c r="AJ213" s="55"/>
      <c r="AK213" s="55"/>
      <c r="AL213" s="55"/>
      <c r="AM213" s="55"/>
      <c r="AN213" s="55"/>
      <c r="AO213" s="55"/>
      <c r="AP213" s="55"/>
      <c r="AQ213" s="55"/>
      <c r="AR213" s="55"/>
      <c r="AS213" s="55"/>
      <c r="AT213" s="55"/>
      <c r="AU213" s="55"/>
      <c r="AV213" s="55"/>
      <c r="AW213" s="55"/>
      <c r="AX213" s="55"/>
      <c r="AY213" s="55"/>
      <c r="AZ213" s="55"/>
      <c r="BA213" s="55"/>
      <c r="BB213" s="55"/>
      <c r="BC213" s="55"/>
      <c r="BD213" s="55"/>
      <c r="BE213" s="55"/>
      <c r="BF213" s="55"/>
      <c r="BG213" s="55"/>
      <c r="BH213" s="55"/>
      <c r="BI213" s="55"/>
      <c r="BJ213" s="55"/>
      <c r="BK213" s="55"/>
      <c r="BL213" s="55"/>
      <c r="BM213" s="55"/>
      <c r="BN213" s="55"/>
      <c r="BO213" s="55"/>
      <c r="BP213" s="55"/>
      <c r="BQ213" s="55"/>
    </row>
    <row r="214" spans="2:69" s="12" customFormat="1" ht="8.25">
      <c r="B214" s="16"/>
      <c r="J214" s="55"/>
      <c r="K214" s="246"/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  <c r="AI214" s="55"/>
      <c r="AJ214" s="55"/>
      <c r="AK214" s="55"/>
      <c r="AL214" s="55"/>
      <c r="AM214" s="55"/>
      <c r="AN214" s="55"/>
      <c r="AO214" s="55"/>
      <c r="AP214" s="55"/>
      <c r="AQ214" s="55"/>
      <c r="AR214" s="55"/>
      <c r="AS214" s="55"/>
      <c r="AT214" s="55"/>
      <c r="AU214" s="55"/>
      <c r="AV214" s="55"/>
      <c r="AW214" s="55"/>
      <c r="AX214" s="55"/>
      <c r="AY214" s="55"/>
      <c r="AZ214" s="55"/>
      <c r="BA214" s="55"/>
      <c r="BB214" s="55"/>
      <c r="BC214" s="55"/>
      <c r="BD214" s="55"/>
      <c r="BE214" s="55"/>
      <c r="BF214" s="55"/>
      <c r="BG214" s="55"/>
      <c r="BH214" s="55"/>
      <c r="BI214" s="55"/>
      <c r="BJ214" s="55"/>
      <c r="BK214" s="55"/>
      <c r="BL214" s="55"/>
      <c r="BM214" s="55"/>
      <c r="BN214" s="55"/>
      <c r="BO214" s="55"/>
      <c r="BP214" s="55"/>
      <c r="BQ214" s="55"/>
    </row>
    <row r="215" spans="2:69" s="12" customFormat="1" ht="8.25">
      <c r="B215" s="16"/>
      <c r="J215" s="55"/>
      <c r="K215" s="246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  <c r="AI215" s="55"/>
      <c r="AJ215" s="55"/>
      <c r="AK215" s="55"/>
      <c r="AL215" s="55"/>
      <c r="AM215" s="55"/>
      <c r="AN215" s="55"/>
      <c r="AO215" s="55"/>
      <c r="AP215" s="55"/>
      <c r="AQ215" s="55"/>
      <c r="AR215" s="55"/>
      <c r="AS215" s="55"/>
      <c r="AT215" s="55"/>
      <c r="AU215" s="55"/>
      <c r="AV215" s="55"/>
      <c r="AW215" s="55"/>
      <c r="AX215" s="55"/>
      <c r="AY215" s="55"/>
      <c r="AZ215" s="55"/>
      <c r="BA215" s="55"/>
      <c r="BB215" s="55"/>
      <c r="BC215" s="55"/>
      <c r="BD215" s="55"/>
      <c r="BE215" s="55"/>
      <c r="BF215" s="55"/>
      <c r="BG215" s="55"/>
      <c r="BH215" s="55"/>
      <c r="BI215" s="55"/>
      <c r="BJ215" s="55"/>
      <c r="BK215" s="55"/>
      <c r="BL215" s="55"/>
      <c r="BM215" s="55"/>
      <c r="BN215" s="55"/>
      <c r="BO215" s="55"/>
      <c r="BP215" s="55"/>
      <c r="BQ215" s="55"/>
    </row>
    <row r="216" spans="2:69" s="12" customFormat="1" ht="8.25">
      <c r="B216" s="16"/>
      <c r="J216" s="55"/>
      <c r="K216" s="246"/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  <c r="AI216" s="55"/>
      <c r="AJ216" s="55"/>
      <c r="AK216" s="55"/>
      <c r="AL216" s="55"/>
      <c r="AM216" s="55"/>
      <c r="AN216" s="55"/>
      <c r="AO216" s="55"/>
      <c r="AP216" s="55"/>
      <c r="AQ216" s="55"/>
      <c r="AR216" s="55"/>
      <c r="AS216" s="55"/>
      <c r="AT216" s="55"/>
      <c r="AU216" s="55"/>
      <c r="AV216" s="55"/>
      <c r="AW216" s="55"/>
      <c r="AX216" s="55"/>
      <c r="AY216" s="55"/>
      <c r="AZ216" s="55"/>
      <c r="BA216" s="55"/>
      <c r="BB216" s="55"/>
      <c r="BC216" s="55"/>
      <c r="BD216" s="55"/>
      <c r="BE216" s="55"/>
      <c r="BF216" s="55"/>
      <c r="BG216" s="55"/>
      <c r="BH216" s="55"/>
      <c r="BI216" s="55"/>
      <c r="BJ216" s="55"/>
      <c r="BK216" s="55"/>
      <c r="BL216" s="55"/>
      <c r="BM216" s="55"/>
      <c r="BN216" s="55"/>
      <c r="BO216" s="55"/>
      <c r="BP216" s="55"/>
      <c r="BQ216" s="55"/>
    </row>
    <row r="217" spans="2:69" s="12" customFormat="1" ht="8.25">
      <c r="B217" s="16"/>
      <c r="J217" s="55"/>
      <c r="K217" s="246"/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  <c r="AI217" s="55"/>
      <c r="AJ217" s="55"/>
      <c r="AK217" s="55"/>
      <c r="AL217" s="55"/>
      <c r="AM217" s="55"/>
      <c r="AN217" s="55"/>
      <c r="AO217" s="55"/>
      <c r="AP217" s="55"/>
      <c r="AQ217" s="55"/>
      <c r="AR217" s="55"/>
      <c r="AS217" s="55"/>
      <c r="AT217" s="55"/>
      <c r="AU217" s="55"/>
      <c r="AV217" s="55"/>
      <c r="AW217" s="55"/>
      <c r="AX217" s="55"/>
      <c r="AY217" s="55"/>
      <c r="AZ217" s="55"/>
      <c r="BA217" s="55"/>
      <c r="BB217" s="55"/>
      <c r="BC217" s="55"/>
      <c r="BD217" s="55"/>
      <c r="BE217" s="55"/>
      <c r="BF217" s="55"/>
      <c r="BG217" s="55"/>
      <c r="BH217" s="55"/>
      <c r="BI217" s="55"/>
      <c r="BJ217" s="55"/>
      <c r="BK217" s="55"/>
      <c r="BL217" s="55"/>
      <c r="BM217" s="55"/>
      <c r="BN217" s="55"/>
      <c r="BO217" s="55"/>
      <c r="BP217" s="55"/>
      <c r="BQ217" s="55"/>
    </row>
  </sheetData>
  <mergeCells count="6">
    <mergeCell ref="D3:F3"/>
    <mergeCell ref="H3:I3"/>
    <mergeCell ref="A1:I1"/>
    <mergeCell ref="A3:A4"/>
    <mergeCell ref="B3:B4"/>
    <mergeCell ref="C3:C4"/>
  </mergeCells>
  <printOptions horizontalCentered="1"/>
  <pageMargins left="1.1811023622047245" right="1.1811023622047245" top="1.1811023622047245" bottom="1.8110236220472442" header="0" footer="1.2598425196850394"/>
  <pageSetup firstPageNumber="179" useFirstPageNumber="1" horizontalDpi="300" verticalDpi="300" orientation="portrait" paperSize="9" r:id="rId2"/>
  <headerFooter alignWithMargins="0">
    <oddFooter>&amp;C220</oddFooter>
  </headerFooter>
  <rowBreaks count="1" manualBreakCount="1">
    <brk id="6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3"/>
  <sheetViews>
    <sheetView showGridLines="0" zoomScaleSheetLayoutView="100" workbookViewId="0" topLeftCell="A1">
      <selection activeCell="N45" sqref="N45"/>
    </sheetView>
  </sheetViews>
  <sheetFormatPr defaultColWidth="9.140625" defaultRowHeight="12.75"/>
  <cols>
    <col min="1" max="1" width="14.8515625" style="18" customWidth="1"/>
    <col min="2" max="2" width="6.421875" style="18" customWidth="1"/>
    <col min="3" max="3" width="18.28125" style="18" customWidth="1"/>
    <col min="4" max="4" width="6.28125" style="18" customWidth="1"/>
    <col min="5" max="5" width="5.8515625" style="18" customWidth="1"/>
    <col min="6" max="6" width="6.28125" style="18" customWidth="1"/>
    <col min="7" max="7" width="6.140625" style="18" customWidth="1"/>
    <col min="8" max="8" width="0.85546875" style="18" customWidth="1"/>
    <col min="9" max="9" width="4.57421875" style="18" customWidth="1"/>
    <col min="10" max="10" width="0.85546875" style="18" customWidth="1"/>
    <col min="11" max="11" width="6.00390625" style="18" customWidth="1"/>
    <col min="12" max="12" width="2.28125" style="18" customWidth="1"/>
    <col min="13" max="14" width="8.8515625" style="18" customWidth="1"/>
    <col min="15" max="15" width="5.57421875" style="18" customWidth="1"/>
    <col min="16" max="16384" width="8.8515625" style="18" customWidth="1"/>
  </cols>
  <sheetData>
    <row r="1" spans="1:15" ht="12">
      <c r="A1" s="19" t="s">
        <v>451</v>
      </c>
      <c r="B1" s="19"/>
      <c r="C1" s="13"/>
      <c r="D1" s="20"/>
      <c r="E1" s="20"/>
      <c r="F1" s="20"/>
      <c r="G1" s="20"/>
      <c r="H1" s="20"/>
      <c r="I1" s="20"/>
      <c r="J1" s="20"/>
      <c r="K1" s="20"/>
      <c r="L1" s="20"/>
      <c r="M1" s="20"/>
      <c r="N1" s="1"/>
      <c r="O1" s="1"/>
    </row>
    <row r="2" spans="1:15" ht="9" customHeight="1">
      <c r="A2" s="20"/>
      <c r="B2" s="37"/>
      <c r="C2" s="22"/>
      <c r="D2" s="22"/>
      <c r="E2" s="22"/>
      <c r="F2" s="22"/>
      <c r="G2" s="22"/>
      <c r="H2" s="22"/>
      <c r="I2" s="22"/>
      <c r="J2" s="22"/>
      <c r="K2" s="22"/>
      <c r="L2" s="388"/>
      <c r="M2" s="20"/>
      <c r="N2" s="1"/>
      <c r="O2" s="1"/>
    </row>
    <row r="3" spans="1:15" s="23" customFormat="1" ht="12" customHeight="1">
      <c r="A3" s="450"/>
      <c r="B3" s="610" t="s">
        <v>560</v>
      </c>
      <c r="C3" s="610" t="s">
        <v>561</v>
      </c>
      <c r="D3" s="613" t="s">
        <v>30</v>
      </c>
      <c r="E3" s="613"/>
      <c r="F3" s="613"/>
      <c r="G3" s="613"/>
      <c r="H3" s="451"/>
      <c r="I3" s="606" t="s">
        <v>562</v>
      </c>
      <c r="J3" s="452"/>
      <c r="K3" s="606" t="s">
        <v>563</v>
      </c>
      <c r="L3" s="385"/>
      <c r="M3" s="20"/>
      <c r="N3" s="1"/>
      <c r="O3" s="3"/>
    </row>
    <row r="4" spans="1:15" s="23" customFormat="1" ht="12" customHeight="1">
      <c r="A4" s="41" t="s">
        <v>28</v>
      </c>
      <c r="B4" s="611"/>
      <c r="C4" s="611"/>
      <c r="D4" s="606" t="s">
        <v>254</v>
      </c>
      <c r="E4" s="606" t="s">
        <v>255</v>
      </c>
      <c r="F4" s="606" t="s">
        <v>256</v>
      </c>
      <c r="G4" s="606" t="s">
        <v>455</v>
      </c>
      <c r="H4" s="452"/>
      <c r="I4" s="607"/>
      <c r="J4" s="452"/>
      <c r="K4" s="607"/>
      <c r="L4" s="385"/>
      <c r="M4" s="323"/>
      <c r="N4" s="323"/>
      <c r="O4" s="24"/>
    </row>
    <row r="5" spans="1:15" s="23" customFormat="1" ht="12" customHeight="1">
      <c r="A5" s="163"/>
      <c r="B5" s="612"/>
      <c r="C5" s="612"/>
      <c r="D5" s="609"/>
      <c r="E5" s="609"/>
      <c r="F5" s="609"/>
      <c r="G5" s="609"/>
      <c r="H5" s="453"/>
      <c r="I5" s="608"/>
      <c r="J5" s="453"/>
      <c r="K5" s="608"/>
      <c r="L5" s="385"/>
      <c r="M5" s="323"/>
      <c r="N5" s="323"/>
      <c r="O5" s="24"/>
    </row>
    <row r="6" spans="1:15" ht="9" customHeight="1">
      <c r="A6" s="63"/>
      <c r="B6" s="40"/>
      <c r="C6" s="63"/>
      <c r="D6" s="38"/>
      <c r="E6" s="38"/>
      <c r="F6" s="38"/>
      <c r="G6" s="38"/>
      <c r="H6" s="38"/>
      <c r="I6" s="38"/>
      <c r="J6" s="38"/>
      <c r="K6" s="20"/>
      <c r="L6" s="20"/>
      <c r="M6" s="20"/>
      <c r="N6" s="20"/>
      <c r="O6" s="20"/>
    </row>
    <row r="7" spans="1:16" s="1" customFormat="1" ht="9" customHeight="1">
      <c r="A7" s="197" t="s">
        <v>131</v>
      </c>
      <c r="B7" s="198" t="s">
        <v>510</v>
      </c>
      <c r="C7" s="199" t="s">
        <v>302</v>
      </c>
      <c r="D7" s="389">
        <v>722</v>
      </c>
      <c r="E7" s="389">
        <v>493</v>
      </c>
      <c r="F7" s="389">
        <v>520</v>
      </c>
      <c r="G7" s="389">
        <v>1735</v>
      </c>
      <c r="H7" s="389"/>
      <c r="I7" s="389">
        <v>85</v>
      </c>
      <c r="J7" s="389"/>
      <c r="K7" s="389">
        <v>1820</v>
      </c>
      <c r="L7" s="389"/>
      <c r="M7" s="239"/>
      <c r="N7" s="239"/>
      <c r="O7" s="369"/>
      <c r="P7" s="319"/>
    </row>
    <row r="8" spans="1:16" s="1" customFormat="1" ht="9" customHeight="1">
      <c r="A8" s="197" t="s">
        <v>280</v>
      </c>
      <c r="B8" s="198" t="s">
        <v>474</v>
      </c>
      <c r="C8" s="199" t="s">
        <v>343</v>
      </c>
      <c r="D8" s="549" t="s">
        <v>1</v>
      </c>
      <c r="E8" s="549" t="s">
        <v>1</v>
      </c>
      <c r="F8" s="549" t="s">
        <v>1</v>
      </c>
      <c r="G8" s="549" t="s">
        <v>1</v>
      </c>
      <c r="H8" s="549"/>
      <c r="I8" s="549" t="s">
        <v>1</v>
      </c>
      <c r="J8" s="549"/>
      <c r="K8" s="549" t="s">
        <v>1</v>
      </c>
      <c r="L8" s="389"/>
      <c r="M8" s="197"/>
      <c r="N8" s="198"/>
      <c r="O8" s="199"/>
      <c r="P8" s="319"/>
    </row>
    <row r="9" spans="1:16" s="1" customFormat="1" ht="9" customHeight="1">
      <c r="A9" s="197" t="s">
        <v>130</v>
      </c>
      <c r="B9" s="198" t="s">
        <v>511</v>
      </c>
      <c r="C9" s="199" t="s">
        <v>303</v>
      </c>
      <c r="D9" s="389">
        <v>12470</v>
      </c>
      <c r="E9" s="389">
        <v>5293</v>
      </c>
      <c r="F9" s="389">
        <v>5195</v>
      </c>
      <c r="G9" s="389">
        <v>22958</v>
      </c>
      <c r="H9" s="389"/>
      <c r="I9" s="389">
        <v>1518</v>
      </c>
      <c r="J9" s="389"/>
      <c r="K9" s="389">
        <v>24476</v>
      </c>
      <c r="L9" s="389"/>
      <c r="M9" s="239"/>
      <c r="N9" s="239"/>
      <c r="O9" s="26"/>
      <c r="P9" s="319"/>
    </row>
    <row r="10" spans="1:16" s="1" customFormat="1" ht="9" customHeight="1">
      <c r="A10" s="194" t="s">
        <v>132</v>
      </c>
      <c r="B10" s="41" t="s">
        <v>470</v>
      </c>
      <c r="C10" s="66" t="s">
        <v>344</v>
      </c>
      <c r="D10" s="389">
        <v>2080</v>
      </c>
      <c r="E10" s="389">
        <v>4355</v>
      </c>
      <c r="F10" s="389">
        <v>8719</v>
      </c>
      <c r="G10" s="389">
        <v>15154</v>
      </c>
      <c r="H10" s="389"/>
      <c r="I10" s="389">
        <v>633</v>
      </c>
      <c r="J10" s="389"/>
      <c r="K10" s="389">
        <v>15787</v>
      </c>
      <c r="L10" s="389"/>
      <c r="M10" s="239"/>
      <c r="N10" s="239"/>
      <c r="O10" s="26"/>
      <c r="P10" s="319"/>
    </row>
    <row r="11" spans="1:16" s="1" customFormat="1" ht="9" customHeight="1">
      <c r="A11" s="200" t="s">
        <v>39</v>
      </c>
      <c r="B11" s="386" t="s">
        <v>471</v>
      </c>
      <c r="C11" s="482" t="s">
        <v>305</v>
      </c>
      <c r="D11" s="389">
        <v>463</v>
      </c>
      <c r="E11" s="389">
        <v>1697</v>
      </c>
      <c r="F11" s="389">
        <v>144</v>
      </c>
      <c r="G11" s="389">
        <v>2304</v>
      </c>
      <c r="H11" s="389"/>
      <c r="I11" s="389">
        <v>134</v>
      </c>
      <c r="J11" s="389"/>
      <c r="K11" s="389">
        <v>2438</v>
      </c>
      <c r="L11" s="389"/>
      <c r="M11" s="239"/>
      <c r="N11" s="239"/>
      <c r="O11" s="26"/>
      <c r="P11" s="319"/>
    </row>
    <row r="12" spans="1:16" s="1" customFormat="1" ht="9" customHeight="1">
      <c r="A12" s="198" t="s">
        <v>3</v>
      </c>
      <c r="B12" s="198" t="s">
        <v>512</v>
      </c>
      <c r="C12" s="200" t="s">
        <v>306</v>
      </c>
      <c r="D12" s="389">
        <v>3520</v>
      </c>
      <c r="E12" s="389">
        <v>4601</v>
      </c>
      <c r="F12" s="389">
        <v>434</v>
      </c>
      <c r="G12" s="389">
        <v>8555</v>
      </c>
      <c r="H12" s="389"/>
      <c r="I12" s="389">
        <v>908</v>
      </c>
      <c r="J12" s="389"/>
      <c r="K12" s="389">
        <v>9463</v>
      </c>
      <c r="L12" s="389"/>
      <c r="M12" s="239"/>
      <c r="N12" s="239"/>
      <c r="O12" s="26"/>
      <c r="P12" s="319"/>
    </row>
    <row r="13" spans="1:16" s="1" customFormat="1" ht="9" customHeight="1">
      <c r="A13" s="198" t="s">
        <v>4</v>
      </c>
      <c r="B13" s="198" t="s">
        <v>513</v>
      </c>
      <c r="C13" s="200" t="s">
        <v>307</v>
      </c>
      <c r="D13" s="389">
        <v>19309</v>
      </c>
      <c r="E13" s="549" t="s">
        <v>1</v>
      </c>
      <c r="F13" s="389">
        <v>1483</v>
      </c>
      <c r="G13" s="389">
        <v>20792</v>
      </c>
      <c r="H13" s="389"/>
      <c r="I13" s="389">
        <v>189</v>
      </c>
      <c r="J13" s="389"/>
      <c r="K13" s="389">
        <v>20981</v>
      </c>
      <c r="L13" s="389"/>
      <c r="M13" s="239"/>
      <c r="N13" s="239"/>
      <c r="O13" s="26"/>
      <c r="P13" s="319"/>
    </row>
    <row r="14" spans="1:16" s="1" customFormat="1" ht="9" customHeight="1">
      <c r="A14" s="198" t="s">
        <v>5</v>
      </c>
      <c r="B14" s="198" t="s">
        <v>514</v>
      </c>
      <c r="C14" s="200" t="s">
        <v>309</v>
      </c>
      <c r="D14" s="389">
        <v>355273</v>
      </c>
      <c r="E14" s="389">
        <v>45594</v>
      </c>
      <c r="F14" s="389">
        <v>30426</v>
      </c>
      <c r="G14" s="389">
        <v>431293</v>
      </c>
      <c r="H14" s="389"/>
      <c r="I14" s="389">
        <v>18577</v>
      </c>
      <c r="J14" s="389"/>
      <c r="K14" s="389">
        <v>449870</v>
      </c>
      <c r="L14" s="389"/>
      <c r="M14" s="239"/>
      <c r="N14" s="239"/>
      <c r="O14" s="26"/>
      <c r="P14" s="319"/>
    </row>
    <row r="15" spans="1:16" s="1" customFormat="1" ht="9" customHeight="1">
      <c r="A15" s="198" t="s">
        <v>6</v>
      </c>
      <c r="B15" s="198" t="s">
        <v>515</v>
      </c>
      <c r="C15" s="200" t="s">
        <v>310</v>
      </c>
      <c r="D15" s="389">
        <v>2192</v>
      </c>
      <c r="E15" s="389">
        <v>914</v>
      </c>
      <c r="F15" s="389">
        <v>110</v>
      </c>
      <c r="G15" s="389">
        <v>3216</v>
      </c>
      <c r="H15" s="389"/>
      <c r="I15" s="389">
        <v>203</v>
      </c>
      <c r="J15" s="389"/>
      <c r="K15" s="389">
        <v>3419</v>
      </c>
      <c r="L15" s="389"/>
      <c r="M15" s="239"/>
      <c r="N15" s="239"/>
      <c r="O15" s="26"/>
      <c r="P15" s="319"/>
    </row>
    <row r="16" spans="1:16" s="1" customFormat="1" ht="9" customHeight="1">
      <c r="A16" s="198" t="s">
        <v>7</v>
      </c>
      <c r="B16" s="198" t="s">
        <v>477</v>
      </c>
      <c r="C16" s="200" t="s">
        <v>311</v>
      </c>
      <c r="D16" s="389">
        <v>2134</v>
      </c>
      <c r="E16" s="389">
        <v>452</v>
      </c>
      <c r="F16" s="389">
        <v>137</v>
      </c>
      <c r="G16" s="389">
        <v>2723</v>
      </c>
      <c r="H16" s="389"/>
      <c r="I16" s="389">
        <v>131</v>
      </c>
      <c r="J16" s="389"/>
      <c r="K16" s="389">
        <v>2854</v>
      </c>
      <c r="L16" s="389"/>
      <c r="M16" s="239"/>
      <c r="N16" s="239"/>
      <c r="O16" s="26"/>
      <c r="P16" s="319"/>
    </row>
    <row r="17" spans="1:16" s="1" customFormat="1" ht="9" customHeight="1">
      <c r="A17" s="198" t="s">
        <v>8</v>
      </c>
      <c r="B17" s="198" t="s">
        <v>516</v>
      </c>
      <c r="C17" s="200" t="s">
        <v>312</v>
      </c>
      <c r="D17" s="389">
        <v>37150</v>
      </c>
      <c r="E17" s="389">
        <v>3259</v>
      </c>
      <c r="F17" s="389">
        <v>1798</v>
      </c>
      <c r="G17" s="389">
        <v>42207</v>
      </c>
      <c r="H17" s="389"/>
      <c r="I17" s="389">
        <v>2256</v>
      </c>
      <c r="J17" s="389"/>
      <c r="K17" s="389">
        <v>44463</v>
      </c>
      <c r="L17" s="389"/>
      <c r="M17" s="239"/>
      <c r="N17" s="239"/>
      <c r="O17" s="26"/>
      <c r="P17" s="319"/>
    </row>
    <row r="18" spans="1:16" s="1" customFormat="1" ht="9" customHeight="1">
      <c r="A18" s="485" t="s">
        <v>133</v>
      </c>
      <c r="B18" s="485" t="s">
        <v>479</v>
      </c>
      <c r="C18" s="384" t="s">
        <v>313</v>
      </c>
      <c r="D18" s="549" t="s">
        <v>1</v>
      </c>
      <c r="E18" s="549" t="s">
        <v>1</v>
      </c>
      <c r="F18" s="389">
        <v>5893</v>
      </c>
      <c r="G18" s="389">
        <v>5893</v>
      </c>
      <c r="H18" s="389"/>
      <c r="I18" s="549" t="s">
        <v>1</v>
      </c>
      <c r="J18" s="389"/>
      <c r="K18" s="389">
        <v>5893</v>
      </c>
      <c r="L18" s="389"/>
      <c r="M18" s="239"/>
      <c r="N18" s="239"/>
      <c r="O18" s="26"/>
      <c r="P18" s="319"/>
    </row>
    <row r="19" spans="1:16" s="194" customFormat="1" ht="9" customHeight="1">
      <c r="A19" s="198" t="s">
        <v>10</v>
      </c>
      <c r="B19" s="198" t="s">
        <v>517</v>
      </c>
      <c r="C19" s="200" t="s">
        <v>314</v>
      </c>
      <c r="D19" s="415">
        <v>5078</v>
      </c>
      <c r="E19" s="415">
        <v>4569</v>
      </c>
      <c r="F19" s="415">
        <v>205</v>
      </c>
      <c r="G19" s="415">
        <v>9852</v>
      </c>
      <c r="H19" s="390"/>
      <c r="I19" s="390">
        <v>1116</v>
      </c>
      <c r="J19" s="390"/>
      <c r="K19" s="390">
        <v>10968</v>
      </c>
      <c r="L19" s="390"/>
      <c r="M19" s="239"/>
      <c r="N19" s="239"/>
      <c r="P19" s="319"/>
    </row>
    <row r="20" spans="1:16" s="390" customFormat="1" ht="9" customHeight="1">
      <c r="A20" s="198" t="s">
        <v>11</v>
      </c>
      <c r="B20" s="198" t="s">
        <v>518</v>
      </c>
      <c r="C20" s="200" t="s">
        <v>315</v>
      </c>
      <c r="D20" s="415">
        <v>1536</v>
      </c>
      <c r="E20" s="415">
        <v>480</v>
      </c>
      <c r="F20" s="415">
        <v>142</v>
      </c>
      <c r="G20" s="415">
        <v>2158</v>
      </c>
      <c r="I20" s="390">
        <v>149</v>
      </c>
      <c r="K20" s="390">
        <v>2307</v>
      </c>
      <c r="M20" s="246"/>
      <c r="N20" s="246"/>
      <c r="P20" s="391"/>
    </row>
    <row r="21" spans="1:16" s="1" customFormat="1" ht="9" customHeight="1">
      <c r="A21" s="198" t="s">
        <v>129</v>
      </c>
      <c r="B21" s="198" t="s">
        <v>519</v>
      </c>
      <c r="C21" s="200" t="s">
        <v>316</v>
      </c>
      <c r="D21" s="389">
        <v>2111</v>
      </c>
      <c r="E21" s="389">
        <v>975</v>
      </c>
      <c r="F21" s="389">
        <v>984</v>
      </c>
      <c r="G21" s="389">
        <v>4070</v>
      </c>
      <c r="H21" s="389"/>
      <c r="I21" s="389">
        <v>260</v>
      </c>
      <c r="J21" s="389"/>
      <c r="K21" s="389">
        <v>4330</v>
      </c>
      <c r="L21" s="389"/>
      <c r="M21" s="239"/>
      <c r="N21" s="239"/>
      <c r="O21" s="26"/>
      <c r="P21" s="319"/>
    </row>
    <row r="22" spans="1:16" s="1" customFormat="1" ht="9" customHeight="1">
      <c r="A22" s="198" t="s">
        <v>13</v>
      </c>
      <c r="B22" s="198" t="s">
        <v>483</v>
      </c>
      <c r="C22" s="200" t="s">
        <v>317</v>
      </c>
      <c r="D22" s="389">
        <v>1546</v>
      </c>
      <c r="E22" s="389">
        <v>407</v>
      </c>
      <c r="F22" s="389">
        <v>156</v>
      </c>
      <c r="G22" s="389">
        <v>2109</v>
      </c>
      <c r="H22" s="389"/>
      <c r="I22" s="389">
        <v>122</v>
      </c>
      <c r="J22" s="389"/>
      <c r="K22" s="389">
        <v>2231</v>
      </c>
      <c r="L22" s="389"/>
      <c r="M22" s="239"/>
      <c r="N22" s="239"/>
      <c r="O22" s="26"/>
      <c r="P22" s="319"/>
    </row>
    <row r="23" spans="1:16" s="1" customFormat="1" ht="18" customHeight="1">
      <c r="A23" s="201" t="s">
        <v>14</v>
      </c>
      <c r="B23" s="590" t="s">
        <v>484</v>
      </c>
      <c r="C23" s="197" t="s">
        <v>345</v>
      </c>
      <c r="D23" s="389">
        <v>8026</v>
      </c>
      <c r="E23" s="389">
        <v>1860</v>
      </c>
      <c r="F23" s="389">
        <v>843</v>
      </c>
      <c r="G23" s="389">
        <v>10729</v>
      </c>
      <c r="H23" s="389"/>
      <c r="I23" s="389">
        <v>180</v>
      </c>
      <c r="J23" s="389"/>
      <c r="K23" s="389">
        <v>10909</v>
      </c>
      <c r="L23" s="389"/>
      <c r="M23" s="239"/>
      <c r="N23" s="239"/>
      <c r="O23" s="26"/>
      <c r="P23" s="319"/>
    </row>
    <row r="24" spans="1:16" s="1" customFormat="1" ht="9" customHeight="1">
      <c r="A24" s="198" t="s">
        <v>346</v>
      </c>
      <c r="B24" s="198" t="s">
        <v>485</v>
      </c>
      <c r="C24" s="200" t="s">
        <v>319</v>
      </c>
      <c r="D24" s="389">
        <v>13831</v>
      </c>
      <c r="E24" s="389">
        <v>5266</v>
      </c>
      <c r="F24" s="389">
        <v>1309</v>
      </c>
      <c r="G24" s="389">
        <v>20406</v>
      </c>
      <c r="H24" s="389"/>
      <c r="I24" s="389">
        <v>174</v>
      </c>
      <c r="J24" s="389"/>
      <c r="K24" s="389">
        <v>20580</v>
      </c>
      <c r="L24" s="389"/>
      <c r="M24" s="239"/>
      <c r="N24" s="239"/>
      <c r="O24" s="26"/>
      <c r="P24" s="319"/>
    </row>
    <row r="25" spans="1:16" s="229" customFormat="1" ht="9" customHeight="1">
      <c r="A25" s="198" t="s">
        <v>291</v>
      </c>
      <c r="B25" s="198" t="s">
        <v>486</v>
      </c>
      <c r="C25" s="200" t="s">
        <v>320</v>
      </c>
      <c r="D25" s="389">
        <v>1674</v>
      </c>
      <c r="E25" s="389">
        <v>1026</v>
      </c>
      <c r="F25" s="389">
        <v>143</v>
      </c>
      <c r="G25" s="389">
        <v>2843</v>
      </c>
      <c r="H25" s="389"/>
      <c r="I25" s="389">
        <v>174</v>
      </c>
      <c r="J25" s="389"/>
      <c r="K25" s="389">
        <v>3017</v>
      </c>
      <c r="L25" s="389"/>
      <c r="M25" s="246"/>
      <c r="N25" s="246"/>
      <c r="O25" s="392"/>
      <c r="P25" s="391"/>
    </row>
    <row r="26" spans="1:16" s="1" customFormat="1" ht="9" customHeight="1">
      <c r="A26" s="485" t="s">
        <v>134</v>
      </c>
      <c r="B26" s="485" t="s">
        <v>487</v>
      </c>
      <c r="C26" s="384" t="s">
        <v>321</v>
      </c>
      <c r="D26" s="389">
        <v>963</v>
      </c>
      <c r="E26" s="389">
        <v>4213</v>
      </c>
      <c r="F26" s="549" t="s">
        <v>1</v>
      </c>
      <c r="G26" s="389">
        <v>5176</v>
      </c>
      <c r="H26" s="389"/>
      <c r="I26" s="389">
        <v>250</v>
      </c>
      <c r="J26" s="389">
        <v>0</v>
      </c>
      <c r="K26" s="389">
        <v>5426</v>
      </c>
      <c r="L26" s="389"/>
      <c r="M26" s="239"/>
      <c r="N26" s="239"/>
      <c r="O26" s="26"/>
      <c r="P26" s="319"/>
    </row>
    <row r="27" spans="1:16" s="1" customFormat="1" ht="9" customHeight="1">
      <c r="A27" s="198" t="s">
        <v>15</v>
      </c>
      <c r="B27" s="198" t="s">
        <v>488</v>
      </c>
      <c r="C27" s="200" t="s">
        <v>322</v>
      </c>
      <c r="D27" s="389">
        <v>14100</v>
      </c>
      <c r="E27" s="389">
        <v>100</v>
      </c>
      <c r="F27" s="389">
        <v>3651</v>
      </c>
      <c r="G27" s="389">
        <v>17851</v>
      </c>
      <c r="H27" s="389"/>
      <c r="I27" s="389">
        <v>153</v>
      </c>
      <c r="J27" s="389"/>
      <c r="K27" s="389">
        <v>18004</v>
      </c>
      <c r="L27" s="389"/>
      <c r="M27" s="239"/>
      <c r="N27" s="239"/>
      <c r="O27" s="27"/>
      <c r="P27" s="319"/>
    </row>
    <row r="28" spans="1:16" s="1" customFormat="1" ht="9" customHeight="1">
      <c r="A28" s="198" t="s">
        <v>16</v>
      </c>
      <c r="B28" s="198" t="s">
        <v>489</v>
      </c>
      <c r="C28" s="200" t="s">
        <v>323</v>
      </c>
      <c r="D28" s="389">
        <v>729</v>
      </c>
      <c r="E28" s="389">
        <v>32</v>
      </c>
      <c r="F28" s="389">
        <v>197</v>
      </c>
      <c r="G28" s="389">
        <v>958</v>
      </c>
      <c r="H28" s="389"/>
      <c r="I28" s="389">
        <v>85</v>
      </c>
      <c r="J28" s="389"/>
      <c r="K28" s="389">
        <v>1043</v>
      </c>
      <c r="L28" s="389"/>
      <c r="M28" s="239"/>
      <c r="N28" s="239"/>
      <c r="P28" s="319"/>
    </row>
    <row r="29" spans="1:16" s="1" customFormat="1" ht="9" customHeight="1">
      <c r="A29" s="383" t="s">
        <v>17</v>
      </c>
      <c r="B29" s="383" t="s">
        <v>490</v>
      </c>
      <c r="C29" s="384" t="s">
        <v>324</v>
      </c>
      <c r="D29" s="389">
        <v>10721</v>
      </c>
      <c r="E29" s="389">
        <v>24273</v>
      </c>
      <c r="F29" s="389">
        <v>2618</v>
      </c>
      <c r="G29" s="389">
        <v>37612</v>
      </c>
      <c r="H29" s="389"/>
      <c r="I29" s="389">
        <v>57150</v>
      </c>
      <c r="J29" s="389"/>
      <c r="K29" s="389">
        <v>94762</v>
      </c>
      <c r="L29" s="389"/>
      <c r="M29" s="239"/>
      <c r="N29" s="239"/>
      <c r="P29" s="319"/>
    </row>
    <row r="30" spans="1:16" s="1" customFormat="1" ht="9" customHeight="1">
      <c r="A30" s="198" t="s">
        <v>18</v>
      </c>
      <c r="B30" s="198" t="s">
        <v>491</v>
      </c>
      <c r="C30" s="200" t="s">
        <v>325</v>
      </c>
      <c r="D30" s="389">
        <v>14536</v>
      </c>
      <c r="E30" s="389">
        <v>19965</v>
      </c>
      <c r="F30" s="389">
        <v>7211</v>
      </c>
      <c r="G30" s="389">
        <v>41712</v>
      </c>
      <c r="H30" s="389"/>
      <c r="I30" s="389">
        <v>2318</v>
      </c>
      <c r="J30" s="389"/>
      <c r="K30" s="389">
        <v>44030</v>
      </c>
      <c r="L30" s="389"/>
      <c r="M30" s="239"/>
      <c r="N30" s="239"/>
      <c r="P30" s="319"/>
    </row>
    <row r="31" spans="1:16" s="1" customFormat="1" ht="9" customHeight="1">
      <c r="A31" s="198" t="s">
        <v>19</v>
      </c>
      <c r="B31" s="198" t="s">
        <v>492</v>
      </c>
      <c r="C31" s="200" t="s">
        <v>326</v>
      </c>
      <c r="D31" s="389">
        <v>43618</v>
      </c>
      <c r="E31" s="389">
        <v>19294</v>
      </c>
      <c r="F31" s="389">
        <v>6177</v>
      </c>
      <c r="G31" s="389">
        <v>69089</v>
      </c>
      <c r="H31" s="389"/>
      <c r="I31" s="389">
        <v>1900</v>
      </c>
      <c r="J31" s="389"/>
      <c r="K31" s="389">
        <v>70989</v>
      </c>
      <c r="L31" s="389"/>
      <c r="M31" s="239"/>
      <c r="N31" s="239"/>
      <c r="P31" s="319"/>
    </row>
    <row r="32" spans="1:16" s="1" customFormat="1" ht="9" customHeight="1">
      <c r="A32" s="198" t="s">
        <v>292</v>
      </c>
      <c r="B32" s="198" t="s">
        <v>493</v>
      </c>
      <c r="C32" s="200" t="s">
        <v>327</v>
      </c>
      <c r="D32" s="389">
        <v>536</v>
      </c>
      <c r="E32" s="389">
        <v>140</v>
      </c>
      <c r="F32" s="389">
        <v>42</v>
      </c>
      <c r="G32" s="389">
        <v>718</v>
      </c>
      <c r="H32" s="389"/>
      <c r="I32" s="389">
        <v>48</v>
      </c>
      <c r="J32" s="389"/>
      <c r="K32" s="389">
        <v>766</v>
      </c>
      <c r="L32" s="389"/>
      <c r="M32" s="239"/>
      <c r="N32" s="239"/>
      <c r="P32" s="319"/>
    </row>
    <row r="33" spans="1:16" s="1" customFormat="1" ht="18" customHeight="1">
      <c r="A33" s="200" t="s">
        <v>293</v>
      </c>
      <c r="B33" s="590" t="s">
        <v>520</v>
      </c>
      <c r="C33" s="197" t="s">
        <v>347</v>
      </c>
      <c r="D33" s="389">
        <v>15060</v>
      </c>
      <c r="E33" s="389">
        <v>4800</v>
      </c>
      <c r="F33" s="389">
        <v>2030</v>
      </c>
      <c r="G33" s="389">
        <v>21890</v>
      </c>
      <c r="H33" s="389"/>
      <c r="I33" s="389">
        <v>181</v>
      </c>
      <c r="J33" s="389"/>
      <c r="K33" s="389">
        <v>22071</v>
      </c>
      <c r="L33" s="389"/>
      <c r="M33" s="239"/>
      <c r="N33" s="239"/>
      <c r="P33" s="319"/>
    </row>
    <row r="34" spans="1:16" s="1" customFormat="1" ht="9" customHeight="1">
      <c r="A34" s="198" t="s">
        <v>20</v>
      </c>
      <c r="B34" s="198" t="s">
        <v>494</v>
      </c>
      <c r="C34" s="200" t="s">
        <v>329</v>
      </c>
      <c r="D34" s="389">
        <v>2465</v>
      </c>
      <c r="E34" s="389">
        <v>678</v>
      </c>
      <c r="F34" s="389">
        <v>185</v>
      </c>
      <c r="G34" s="389">
        <v>3328</v>
      </c>
      <c r="H34" s="389"/>
      <c r="I34" s="389">
        <v>329</v>
      </c>
      <c r="J34" s="389"/>
      <c r="K34" s="389">
        <v>3657</v>
      </c>
      <c r="L34" s="389"/>
      <c r="M34" s="239"/>
      <c r="N34" s="239"/>
      <c r="P34" s="319"/>
    </row>
    <row r="35" spans="1:16" s="1" customFormat="1" ht="9" customHeight="1">
      <c r="A35" s="198" t="s">
        <v>21</v>
      </c>
      <c r="B35" s="198" t="s">
        <v>495</v>
      </c>
      <c r="C35" s="200" t="s">
        <v>330</v>
      </c>
      <c r="D35" s="389">
        <v>3156</v>
      </c>
      <c r="E35" s="389">
        <v>1700</v>
      </c>
      <c r="F35" s="389">
        <v>427</v>
      </c>
      <c r="G35" s="389">
        <v>5283</v>
      </c>
      <c r="H35" s="389"/>
      <c r="I35" s="389">
        <v>2584</v>
      </c>
      <c r="J35" s="389"/>
      <c r="K35" s="389">
        <v>7867</v>
      </c>
      <c r="L35" s="389"/>
      <c r="M35" s="239"/>
      <c r="N35" s="239"/>
      <c r="P35" s="319"/>
    </row>
    <row r="36" spans="1:16" s="1" customFormat="1" ht="9" customHeight="1">
      <c r="A36" s="198" t="s">
        <v>22</v>
      </c>
      <c r="B36" s="198" t="s">
        <v>496</v>
      </c>
      <c r="C36" s="200" t="s">
        <v>331</v>
      </c>
      <c r="D36" s="389">
        <v>1251</v>
      </c>
      <c r="E36" s="389">
        <v>81</v>
      </c>
      <c r="F36" s="389">
        <v>245</v>
      </c>
      <c r="G36" s="389">
        <v>1577</v>
      </c>
      <c r="H36" s="389"/>
      <c r="I36" s="389">
        <v>113</v>
      </c>
      <c r="J36" s="389"/>
      <c r="K36" s="389">
        <v>1690</v>
      </c>
      <c r="L36" s="389"/>
      <c r="M36" s="239"/>
      <c r="N36" s="239"/>
      <c r="P36" s="319"/>
    </row>
    <row r="37" spans="1:16" s="1" customFormat="1" ht="9" customHeight="1">
      <c r="A37" s="198" t="s">
        <v>294</v>
      </c>
      <c r="B37" s="198" t="s">
        <v>497</v>
      </c>
      <c r="C37" s="200" t="s">
        <v>332</v>
      </c>
      <c r="D37" s="389">
        <v>525</v>
      </c>
      <c r="E37" s="389">
        <v>520</v>
      </c>
      <c r="F37" s="389">
        <v>111</v>
      </c>
      <c r="G37" s="389">
        <v>1156</v>
      </c>
      <c r="H37" s="389"/>
      <c r="I37" s="389">
        <v>60</v>
      </c>
      <c r="J37" s="389"/>
      <c r="K37" s="389">
        <v>1216</v>
      </c>
      <c r="L37" s="389"/>
      <c r="M37" s="239"/>
      <c r="N37" s="239"/>
      <c r="P37" s="319"/>
    </row>
    <row r="38" spans="1:16" s="1" customFormat="1" ht="9" customHeight="1">
      <c r="A38" s="198" t="s">
        <v>295</v>
      </c>
      <c r="B38" s="198" t="s">
        <v>498</v>
      </c>
      <c r="C38" s="200" t="s">
        <v>333</v>
      </c>
      <c r="D38" s="389">
        <v>3649</v>
      </c>
      <c r="E38" s="389">
        <v>1013</v>
      </c>
      <c r="F38" s="389">
        <v>165</v>
      </c>
      <c r="G38" s="389">
        <v>4827</v>
      </c>
      <c r="H38" s="389"/>
      <c r="I38" s="389">
        <v>1083</v>
      </c>
      <c r="J38" s="389"/>
      <c r="K38" s="389">
        <v>5910</v>
      </c>
      <c r="L38" s="389"/>
      <c r="M38" s="239"/>
      <c r="N38" s="239"/>
      <c r="P38" s="319"/>
    </row>
    <row r="39" spans="1:16" s="1" customFormat="1" ht="9" customHeight="1">
      <c r="A39" s="198" t="s">
        <v>296</v>
      </c>
      <c r="B39" s="198" t="s">
        <v>499</v>
      </c>
      <c r="C39" s="200" t="s">
        <v>334</v>
      </c>
      <c r="D39" s="389">
        <v>8111</v>
      </c>
      <c r="E39" s="389">
        <v>2853</v>
      </c>
      <c r="F39" s="389">
        <v>1169</v>
      </c>
      <c r="G39" s="389">
        <v>12133</v>
      </c>
      <c r="H39" s="389"/>
      <c r="I39" s="389">
        <v>186</v>
      </c>
      <c r="J39" s="389"/>
      <c r="K39" s="389">
        <v>12319</v>
      </c>
      <c r="L39" s="389"/>
      <c r="M39" s="239"/>
      <c r="N39" s="239"/>
      <c r="P39" s="319"/>
    </row>
    <row r="40" spans="1:16" s="1" customFormat="1" ht="9" customHeight="1">
      <c r="A40" s="198" t="s">
        <v>297</v>
      </c>
      <c r="B40" s="198" t="s">
        <v>500</v>
      </c>
      <c r="C40" s="200" t="s">
        <v>335</v>
      </c>
      <c r="D40" s="389">
        <v>2187</v>
      </c>
      <c r="E40" s="389">
        <v>470</v>
      </c>
      <c r="F40" s="389">
        <v>481</v>
      </c>
      <c r="G40" s="389">
        <v>3138</v>
      </c>
      <c r="H40" s="389"/>
      <c r="I40" s="389">
        <v>656</v>
      </c>
      <c r="J40" s="389"/>
      <c r="K40" s="389">
        <v>3794</v>
      </c>
      <c r="L40" s="389"/>
      <c r="M40" s="239"/>
      <c r="N40" s="239"/>
      <c r="P40" s="319"/>
    </row>
    <row r="41" spans="1:16" s="1" customFormat="1" ht="9" customHeight="1">
      <c r="A41" s="198" t="s">
        <v>269</v>
      </c>
      <c r="B41" s="198" t="s">
        <v>501</v>
      </c>
      <c r="C41" s="200" t="s">
        <v>336</v>
      </c>
      <c r="D41" s="389">
        <v>19205</v>
      </c>
      <c r="E41" s="389">
        <v>11850</v>
      </c>
      <c r="F41" s="389">
        <v>2048</v>
      </c>
      <c r="G41" s="389">
        <v>33103</v>
      </c>
      <c r="H41" s="389"/>
      <c r="I41" s="389">
        <v>1030</v>
      </c>
      <c r="J41" s="389"/>
      <c r="K41" s="389">
        <v>34133</v>
      </c>
      <c r="L41" s="389"/>
      <c r="M41" s="239"/>
      <c r="N41" s="239"/>
      <c r="P41" s="319"/>
    </row>
    <row r="42" spans="1:16" s="1" customFormat="1" ht="9" customHeight="1">
      <c r="A42" s="198" t="s">
        <v>23</v>
      </c>
      <c r="B42" s="198" t="s">
        <v>502</v>
      </c>
      <c r="C42" s="200" t="s">
        <v>337</v>
      </c>
      <c r="D42" s="389">
        <v>18599</v>
      </c>
      <c r="E42" s="389">
        <v>3521</v>
      </c>
      <c r="F42" s="389">
        <v>2907</v>
      </c>
      <c r="G42" s="389">
        <v>25027</v>
      </c>
      <c r="H42" s="389"/>
      <c r="I42" s="389">
        <v>732</v>
      </c>
      <c r="J42" s="389"/>
      <c r="K42" s="389">
        <v>25759</v>
      </c>
      <c r="L42" s="389"/>
      <c r="M42" s="239"/>
      <c r="N42" s="239"/>
      <c r="P42" s="319"/>
    </row>
    <row r="43" spans="1:16" s="1" customFormat="1" ht="9" customHeight="1">
      <c r="A43" s="200" t="s">
        <v>48</v>
      </c>
      <c r="B43" s="198" t="s">
        <v>503</v>
      </c>
      <c r="C43" s="200" t="s">
        <v>48</v>
      </c>
      <c r="D43" s="389">
        <v>1750</v>
      </c>
      <c r="E43" s="389">
        <v>549</v>
      </c>
      <c r="F43" s="389">
        <v>239</v>
      </c>
      <c r="G43" s="389">
        <v>2538</v>
      </c>
      <c r="H43" s="389"/>
      <c r="I43" s="389">
        <v>70</v>
      </c>
      <c r="J43" s="389"/>
      <c r="K43" s="389">
        <v>2608</v>
      </c>
      <c r="L43" s="389"/>
      <c r="M43" s="239"/>
      <c r="N43" s="239"/>
      <c r="P43" s="319"/>
    </row>
    <row r="44" spans="1:16" s="1" customFormat="1" ht="9" customHeight="1">
      <c r="A44" s="198" t="s">
        <v>24</v>
      </c>
      <c r="B44" s="198" t="s">
        <v>504</v>
      </c>
      <c r="C44" s="200" t="s">
        <v>338</v>
      </c>
      <c r="D44" s="389">
        <v>6188</v>
      </c>
      <c r="E44" s="389">
        <v>1103</v>
      </c>
      <c r="F44" s="389">
        <v>258</v>
      </c>
      <c r="G44" s="389">
        <v>7549</v>
      </c>
      <c r="H44" s="389"/>
      <c r="I44" s="389">
        <v>128</v>
      </c>
      <c r="J44" s="389"/>
      <c r="K44" s="389">
        <v>7677</v>
      </c>
      <c r="L44" s="389"/>
      <c r="M44" s="239"/>
      <c r="N44" s="239"/>
      <c r="P44" s="319"/>
    </row>
    <row r="45" spans="1:16" s="1" customFormat="1" ht="9" customHeight="1">
      <c r="A45" s="198" t="s">
        <v>298</v>
      </c>
      <c r="B45" s="198" t="s">
        <v>505</v>
      </c>
      <c r="C45" s="200" t="s">
        <v>339</v>
      </c>
      <c r="D45" s="389">
        <v>3703</v>
      </c>
      <c r="E45" s="389">
        <v>1224</v>
      </c>
      <c r="F45" s="389">
        <v>95</v>
      </c>
      <c r="G45" s="389">
        <v>5022</v>
      </c>
      <c r="H45" s="389"/>
      <c r="I45" s="389">
        <v>11</v>
      </c>
      <c r="J45" s="389"/>
      <c r="K45" s="389">
        <v>5033</v>
      </c>
      <c r="L45" s="389"/>
      <c r="M45" s="239"/>
      <c r="N45" s="239"/>
      <c r="P45" s="319"/>
    </row>
    <row r="46" spans="1:16" s="1" customFormat="1" ht="9" customHeight="1">
      <c r="A46" s="200" t="s">
        <v>49</v>
      </c>
      <c r="B46" s="198" t="s">
        <v>506</v>
      </c>
      <c r="C46" s="200" t="s">
        <v>49</v>
      </c>
      <c r="D46" s="389">
        <v>1215</v>
      </c>
      <c r="E46" s="389">
        <v>204</v>
      </c>
      <c r="F46" s="389">
        <v>147</v>
      </c>
      <c r="G46" s="389">
        <v>1566</v>
      </c>
      <c r="H46" s="389"/>
      <c r="I46" s="389">
        <v>236</v>
      </c>
      <c r="J46" s="389"/>
      <c r="K46" s="389">
        <v>1802</v>
      </c>
      <c r="L46" s="389"/>
      <c r="M46" s="239"/>
      <c r="N46" s="239"/>
      <c r="P46" s="319"/>
    </row>
    <row r="47" spans="1:16" s="1" customFormat="1" ht="9" customHeight="1">
      <c r="A47" s="198" t="s">
        <v>299</v>
      </c>
      <c r="B47" s="198" t="s">
        <v>507</v>
      </c>
      <c r="C47" s="200" t="s">
        <v>340</v>
      </c>
      <c r="D47" s="389">
        <v>623</v>
      </c>
      <c r="E47" s="389">
        <v>687</v>
      </c>
      <c r="F47" s="389">
        <v>99</v>
      </c>
      <c r="G47" s="389">
        <v>1409</v>
      </c>
      <c r="H47" s="389"/>
      <c r="I47" s="389">
        <v>22</v>
      </c>
      <c r="J47" s="389"/>
      <c r="K47" s="389">
        <v>1431</v>
      </c>
      <c r="L47" s="389"/>
      <c r="M47" s="239"/>
      <c r="N47" s="239"/>
      <c r="P47" s="319"/>
    </row>
    <row r="48" spans="1:16" s="1" customFormat="1" ht="9" customHeight="1">
      <c r="A48" s="198" t="s">
        <v>300</v>
      </c>
      <c r="B48" s="198" t="s">
        <v>508</v>
      </c>
      <c r="C48" s="200" t="s">
        <v>341</v>
      </c>
      <c r="D48" s="389">
        <v>3541</v>
      </c>
      <c r="E48" s="389">
        <v>179</v>
      </c>
      <c r="F48" s="389">
        <v>1084</v>
      </c>
      <c r="G48" s="389">
        <v>4804</v>
      </c>
      <c r="H48" s="389"/>
      <c r="I48" s="389">
        <v>120</v>
      </c>
      <c r="J48" s="389"/>
      <c r="K48" s="389">
        <v>4924</v>
      </c>
      <c r="L48" s="389"/>
      <c r="M48" s="239"/>
      <c r="N48" s="239"/>
      <c r="P48" s="319"/>
    </row>
    <row r="49" spans="1:16" s="1" customFormat="1" ht="9" customHeight="1">
      <c r="A49" s="198" t="s">
        <v>27</v>
      </c>
      <c r="B49" s="198" t="s">
        <v>509</v>
      </c>
      <c r="C49" s="200" t="s">
        <v>342</v>
      </c>
      <c r="D49" s="389">
        <v>3908</v>
      </c>
      <c r="E49" s="389">
        <v>2361</v>
      </c>
      <c r="F49" s="389">
        <v>1008</v>
      </c>
      <c r="G49" s="389">
        <v>7277</v>
      </c>
      <c r="H49" s="389"/>
      <c r="I49" s="389">
        <v>698</v>
      </c>
      <c r="J49" s="389"/>
      <c r="K49" s="389">
        <v>7975</v>
      </c>
      <c r="L49" s="389"/>
      <c r="M49" s="239"/>
      <c r="N49" s="239"/>
      <c r="P49" s="319"/>
    </row>
    <row r="50" spans="1:16" s="1" customFormat="1" ht="9" customHeight="1">
      <c r="A50" s="65" t="s">
        <v>0</v>
      </c>
      <c r="B50" s="41"/>
      <c r="C50" s="69" t="s">
        <v>0</v>
      </c>
      <c r="D50" s="394">
        <v>649454</v>
      </c>
      <c r="E50" s="394">
        <v>183051</v>
      </c>
      <c r="F50" s="394">
        <v>91235</v>
      </c>
      <c r="G50" s="394">
        <v>923740</v>
      </c>
      <c r="H50" s="394">
        <v>0</v>
      </c>
      <c r="I50" s="394">
        <v>96952</v>
      </c>
      <c r="J50" s="394">
        <v>0</v>
      </c>
      <c r="K50" s="394">
        <v>1020692</v>
      </c>
      <c r="L50" s="393"/>
      <c r="M50" s="284"/>
      <c r="N50" s="284"/>
      <c r="P50" s="319"/>
    </row>
    <row r="51" spans="1:14" s="1" customFormat="1" ht="9" customHeight="1">
      <c r="A51" s="417"/>
      <c r="B51" s="42"/>
      <c r="C51" s="68"/>
      <c r="D51" s="418"/>
      <c r="E51" s="418"/>
      <c r="F51" s="418"/>
      <c r="G51" s="419"/>
      <c r="H51" s="418"/>
      <c r="I51" s="418"/>
      <c r="J51" s="418"/>
      <c r="K51" s="418"/>
      <c r="L51" s="393"/>
      <c r="M51" s="239"/>
      <c r="N51" s="239"/>
    </row>
    <row r="52" spans="1:14" s="1" customFormat="1" ht="9" customHeight="1">
      <c r="A52" s="65"/>
      <c r="B52" s="41"/>
      <c r="C52" s="69"/>
      <c r="D52" s="393"/>
      <c r="E52" s="393"/>
      <c r="F52" s="393"/>
      <c r="G52" s="531"/>
      <c r="H52" s="393"/>
      <c r="I52" s="393"/>
      <c r="J52" s="393"/>
      <c r="K52" s="393"/>
      <c r="L52" s="393"/>
      <c r="M52" s="239"/>
      <c r="N52" s="239"/>
    </row>
    <row r="53" spans="1:13" ht="9" customHeight="1">
      <c r="A53" s="532" t="s">
        <v>301</v>
      </c>
      <c r="B53" s="25"/>
      <c r="C53" s="25"/>
      <c r="D53" s="25"/>
      <c r="E53" s="25"/>
      <c r="F53" s="25"/>
      <c r="G53" s="28"/>
      <c r="H53" s="28"/>
      <c r="I53" s="28"/>
      <c r="J53" s="28"/>
      <c r="K53" s="21"/>
      <c r="L53" s="21"/>
      <c r="M53" s="29"/>
    </row>
    <row r="54" ht="9" customHeight="1">
      <c r="A54" s="18" t="s">
        <v>257</v>
      </c>
    </row>
    <row r="55" ht="9" customHeight="1"/>
    <row r="56" ht="9" customHeight="1"/>
    <row r="57" ht="9" customHeight="1">
      <c r="A57" s="516" t="s">
        <v>53</v>
      </c>
    </row>
    <row r="58" ht="9" customHeight="1">
      <c r="A58" s="18" t="s">
        <v>258</v>
      </c>
    </row>
    <row r="59" ht="9" customHeight="1"/>
    <row r="60" ht="9" customHeight="1"/>
    <row r="61" ht="9" customHeight="1"/>
    <row r="62" ht="9" customHeight="1"/>
    <row r="63" ht="9" customHeight="1">
      <c r="A63" s="18" t="s">
        <v>245</v>
      </c>
    </row>
    <row r="64" ht="9" customHeight="1"/>
  </sheetData>
  <mergeCells count="9">
    <mergeCell ref="B3:B5"/>
    <mergeCell ref="C3:C5"/>
    <mergeCell ref="D3:G3"/>
    <mergeCell ref="I3:I5"/>
    <mergeCell ref="K3:K5"/>
    <mergeCell ref="D4:D5"/>
    <mergeCell ref="E4:E5"/>
    <mergeCell ref="F4:F5"/>
    <mergeCell ref="G4:G5"/>
  </mergeCells>
  <printOptions horizontalCentered="1"/>
  <pageMargins left="1.1811023622047245" right="1.1811023622047245" top="1.1811023622047245" bottom="1.8110236220472442" header="0" footer="1.2598425196850394"/>
  <pageSetup firstPageNumber="179" useFirstPageNumber="1" horizontalDpi="300" verticalDpi="300" orientation="portrait" paperSize="9" r:id="rId2"/>
  <headerFooter alignWithMargins="0">
    <oddFooter>&amp;C221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6"/>
  <sheetViews>
    <sheetView showGridLines="0" workbookViewId="0" topLeftCell="A1">
      <selection activeCell="L14" sqref="L14"/>
    </sheetView>
  </sheetViews>
  <sheetFormatPr defaultColWidth="9.140625" defaultRowHeight="12.75"/>
  <cols>
    <col min="1" max="1" width="14.421875" style="18" customWidth="1"/>
    <col min="2" max="2" width="7.140625" style="18" customWidth="1"/>
    <col min="3" max="3" width="19.7109375" style="18" customWidth="1"/>
    <col min="4" max="4" width="7.421875" style="18" customWidth="1"/>
    <col min="5" max="5" width="6.8515625" style="18" customWidth="1"/>
    <col min="6" max="6" width="6.7109375" style="18" customWidth="1"/>
    <col min="7" max="7" width="0.85546875" style="18" customWidth="1"/>
    <col min="8" max="9" width="6.7109375" style="18" customWidth="1"/>
    <col min="10" max="10" width="5.57421875" style="18" customWidth="1"/>
    <col min="11" max="11" width="8.8515625" style="1" customWidth="1"/>
    <col min="12" max="16384" width="8.8515625" style="18" customWidth="1"/>
  </cols>
  <sheetData>
    <row r="1" spans="1:9" ht="12" customHeight="1">
      <c r="A1" s="19" t="s">
        <v>452</v>
      </c>
      <c r="B1" s="13"/>
      <c r="C1" s="13"/>
      <c r="D1" s="13"/>
      <c r="E1" s="13"/>
      <c r="F1" s="13"/>
      <c r="G1" s="13"/>
      <c r="H1" s="13"/>
      <c r="I1" s="13"/>
    </row>
    <row r="2" spans="1:9" s="1" customFormat="1" ht="9" customHeight="1">
      <c r="A2" s="45"/>
      <c r="B2" s="36"/>
      <c r="C2" s="46"/>
      <c r="D2" s="46"/>
      <c r="E2" s="46"/>
      <c r="F2" s="46"/>
      <c r="G2" s="46"/>
      <c r="H2" s="46"/>
      <c r="I2" s="46"/>
    </row>
    <row r="3" spans="1:11" s="7" customFormat="1" ht="15" customHeight="1">
      <c r="A3" s="614" t="s">
        <v>28</v>
      </c>
      <c r="B3" s="594" t="s">
        <v>453</v>
      </c>
      <c r="C3" s="594" t="s">
        <v>454</v>
      </c>
      <c r="D3" s="593" t="s">
        <v>290</v>
      </c>
      <c r="E3" s="593"/>
      <c r="F3" s="593"/>
      <c r="G3" s="477"/>
      <c r="H3" s="593" t="s">
        <v>29</v>
      </c>
      <c r="I3" s="593"/>
      <c r="J3" s="6"/>
      <c r="K3" s="53"/>
    </row>
    <row r="4" spans="1:11" s="7" customFormat="1" ht="9.75">
      <c r="A4" s="615"/>
      <c r="B4" s="616"/>
      <c r="C4" s="616"/>
      <c r="D4" s="455">
        <v>1997</v>
      </c>
      <c r="E4" s="455">
        <v>1999</v>
      </c>
      <c r="F4" s="455">
        <v>2001</v>
      </c>
      <c r="G4" s="446"/>
      <c r="H4" s="457" t="s">
        <v>138</v>
      </c>
      <c r="I4" s="449" t="s">
        <v>143</v>
      </c>
      <c r="J4" s="6"/>
      <c r="K4" s="53"/>
    </row>
    <row r="5" spans="4:10" ht="8.25">
      <c r="D5" s="25"/>
      <c r="E5" s="25"/>
      <c r="H5" s="13"/>
      <c r="I5" s="13"/>
      <c r="J5" s="13"/>
    </row>
    <row r="6" spans="1:11" ht="36.75" customHeight="1">
      <c r="A6" s="66" t="s">
        <v>131</v>
      </c>
      <c r="B6" s="18" t="s">
        <v>468</v>
      </c>
      <c r="C6" s="66" t="s">
        <v>348</v>
      </c>
      <c r="D6" s="43">
        <v>11704</v>
      </c>
      <c r="E6" s="43">
        <v>12412</v>
      </c>
      <c r="F6" s="43">
        <v>10600</v>
      </c>
      <c r="G6" s="43"/>
      <c r="H6" s="32">
        <v>6.049213943950786</v>
      </c>
      <c r="I6" s="32">
        <v>-14.598775378665806</v>
      </c>
      <c r="J6" s="29"/>
      <c r="K6" s="380"/>
    </row>
    <row r="7" spans="1:12" ht="27" customHeight="1">
      <c r="A7" s="66" t="s">
        <v>130</v>
      </c>
      <c r="B7" s="18" t="s">
        <v>511</v>
      </c>
      <c r="C7" s="66" t="s">
        <v>349</v>
      </c>
      <c r="D7" s="43">
        <v>138137</v>
      </c>
      <c r="E7" s="43">
        <v>123120</v>
      </c>
      <c r="F7" s="43">
        <v>125199</v>
      </c>
      <c r="G7" s="43"/>
      <c r="H7" s="32">
        <v>-10.871091742255876</v>
      </c>
      <c r="I7" s="32">
        <v>1.6885964912280684</v>
      </c>
      <c r="J7" s="29"/>
      <c r="K7" s="380"/>
      <c r="L7" s="233"/>
    </row>
    <row r="8" spans="1:11" ht="36.75" customHeight="1">
      <c r="A8" s="66" t="s">
        <v>132</v>
      </c>
      <c r="B8" s="18" t="s">
        <v>470</v>
      </c>
      <c r="C8" s="66" t="s">
        <v>350</v>
      </c>
      <c r="D8" s="43">
        <v>13920</v>
      </c>
      <c r="E8" s="43">
        <v>16635</v>
      </c>
      <c r="F8" s="550">
        <v>23078</v>
      </c>
      <c r="G8" s="43"/>
      <c r="H8" s="32">
        <v>19.504310344827587</v>
      </c>
      <c r="I8" s="32">
        <v>38.73159002103998</v>
      </c>
      <c r="J8" s="29"/>
      <c r="K8" s="380"/>
    </row>
    <row r="9" spans="1:12" ht="9" customHeight="1">
      <c r="A9" s="66" t="s">
        <v>39</v>
      </c>
      <c r="B9" s="18" t="s">
        <v>471</v>
      </c>
      <c r="C9" s="66" t="s">
        <v>39</v>
      </c>
      <c r="D9" s="43" t="s">
        <v>1</v>
      </c>
      <c r="E9" s="43">
        <v>3398</v>
      </c>
      <c r="F9" s="550">
        <v>2232</v>
      </c>
      <c r="G9" s="339"/>
      <c r="H9" s="32" t="s">
        <v>1</v>
      </c>
      <c r="I9" s="32">
        <v>-34.314302530900534</v>
      </c>
      <c r="J9" s="29"/>
      <c r="K9" s="339"/>
      <c r="L9" s="240"/>
    </row>
    <row r="10" spans="1:11" ht="18" customHeight="1">
      <c r="A10" s="66" t="s">
        <v>3</v>
      </c>
      <c r="B10" s="18" t="s">
        <v>521</v>
      </c>
      <c r="C10" s="66" t="s">
        <v>352</v>
      </c>
      <c r="D10" s="43">
        <v>18226</v>
      </c>
      <c r="E10" s="43">
        <v>18543</v>
      </c>
      <c r="F10" s="550">
        <v>20649</v>
      </c>
      <c r="G10" s="339"/>
      <c r="H10" s="32">
        <v>1.7392735652364752</v>
      </c>
      <c r="I10" s="32">
        <v>11.35738553632099</v>
      </c>
      <c r="J10" s="29"/>
      <c r="K10" s="339"/>
    </row>
    <row r="11" spans="1:11" ht="18" customHeight="1">
      <c r="A11" s="66" t="s">
        <v>4</v>
      </c>
      <c r="B11" s="18" t="s">
        <v>513</v>
      </c>
      <c r="C11" s="66" t="s">
        <v>351</v>
      </c>
      <c r="D11" s="43">
        <v>111556</v>
      </c>
      <c r="E11" s="43">
        <v>104895</v>
      </c>
      <c r="F11" s="550">
        <v>95236</v>
      </c>
      <c r="G11" s="339"/>
      <c r="H11" s="32">
        <v>-5.970992147441644</v>
      </c>
      <c r="I11" s="32">
        <v>-9.208255874922543</v>
      </c>
      <c r="J11" s="29"/>
      <c r="K11" s="339"/>
    </row>
    <row r="12" spans="1:11" ht="18" customHeight="1">
      <c r="A12" s="66" t="s">
        <v>353</v>
      </c>
      <c r="B12" s="198" t="s">
        <v>474</v>
      </c>
      <c r="C12" s="199" t="s">
        <v>354</v>
      </c>
      <c r="D12" s="43">
        <v>436971</v>
      </c>
      <c r="E12" s="43">
        <v>414222</v>
      </c>
      <c r="F12" s="43" t="s">
        <v>1</v>
      </c>
      <c r="G12" s="43"/>
      <c r="H12" s="32">
        <v>-5.206066306459704</v>
      </c>
      <c r="I12" s="32" t="s">
        <v>1</v>
      </c>
      <c r="J12" s="29"/>
      <c r="K12" s="339"/>
    </row>
    <row r="13" spans="1:11" ht="27" customHeight="1">
      <c r="A13" s="66" t="s">
        <v>5</v>
      </c>
      <c r="B13" s="18" t="s">
        <v>514</v>
      </c>
      <c r="C13" s="66" t="s">
        <v>355</v>
      </c>
      <c r="D13" s="550">
        <v>973038</v>
      </c>
      <c r="E13" s="550">
        <v>1034890</v>
      </c>
      <c r="F13" s="550">
        <v>1000288</v>
      </c>
      <c r="G13" s="339"/>
      <c r="H13" s="32">
        <v>6.356586279261448</v>
      </c>
      <c r="I13" s="32">
        <v>-3.3435437582738246</v>
      </c>
      <c r="J13" s="29"/>
      <c r="K13" s="339"/>
    </row>
    <row r="14" spans="1:11" ht="18" customHeight="1">
      <c r="A14" s="66" t="s">
        <v>6</v>
      </c>
      <c r="B14" s="18" t="s">
        <v>515</v>
      </c>
      <c r="C14" s="66" t="s">
        <v>356</v>
      </c>
      <c r="D14" s="550">
        <v>6086</v>
      </c>
      <c r="E14" s="550">
        <v>6483</v>
      </c>
      <c r="F14" s="550">
        <v>6651</v>
      </c>
      <c r="G14" s="339"/>
      <c r="H14" s="32">
        <v>6.523167926388432</v>
      </c>
      <c r="I14" s="32">
        <v>2.591392873669591</v>
      </c>
      <c r="J14" s="29"/>
      <c r="K14" s="339"/>
    </row>
    <row r="15" spans="1:12" ht="18" customHeight="1">
      <c r="A15" s="66" t="s">
        <v>7</v>
      </c>
      <c r="B15" s="18" t="s">
        <v>477</v>
      </c>
      <c r="C15" s="66" t="s">
        <v>357</v>
      </c>
      <c r="D15" s="550">
        <v>8914</v>
      </c>
      <c r="E15" s="550">
        <v>8515</v>
      </c>
      <c r="F15" s="550">
        <v>8995</v>
      </c>
      <c r="G15" s="339"/>
      <c r="H15" s="32">
        <v>-4.476105003365492</v>
      </c>
      <c r="I15" s="32">
        <v>5.637110980622424</v>
      </c>
      <c r="J15" s="29"/>
      <c r="K15" s="339"/>
      <c r="L15" s="44"/>
    </row>
    <row r="16" spans="1:12" ht="27" customHeight="1">
      <c r="A16" s="66" t="s">
        <v>8</v>
      </c>
      <c r="B16" s="18" t="s">
        <v>516</v>
      </c>
      <c r="C16" s="66" t="s">
        <v>358</v>
      </c>
      <c r="D16" s="43">
        <v>67470</v>
      </c>
      <c r="E16" s="43">
        <v>65423</v>
      </c>
      <c r="F16" s="550">
        <v>62783</v>
      </c>
      <c r="G16" s="339"/>
      <c r="H16" s="32">
        <v>-3.0339410108196234</v>
      </c>
      <c r="I16" s="32">
        <v>-4</v>
      </c>
      <c r="J16" s="29"/>
      <c r="K16" s="339"/>
      <c r="L16" s="44"/>
    </row>
    <row r="17" spans="1:11" ht="18" customHeight="1">
      <c r="A17" s="66" t="s">
        <v>9</v>
      </c>
      <c r="B17" s="18" t="s">
        <v>479</v>
      </c>
      <c r="C17" s="66" t="s">
        <v>359</v>
      </c>
      <c r="D17" s="43" t="s">
        <v>1</v>
      </c>
      <c r="E17" s="43" t="s">
        <v>1</v>
      </c>
      <c r="F17" s="43" t="s">
        <v>1</v>
      </c>
      <c r="G17" s="43"/>
      <c r="H17" s="32" t="s">
        <v>1</v>
      </c>
      <c r="I17" s="32" t="s">
        <v>1</v>
      </c>
      <c r="J17" s="29"/>
      <c r="K17" s="339"/>
    </row>
    <row r="18" spans="1:11" ht="27" customHeight="1">
      <c r="A18" s="66" t="s">
        <v>10</v>
      </c>
      <c r="B18" s="18" t="s">
        <v>517</v>
      </c>
      <c r="C18" s="66" t="s">
        <v>360</v>
      </c>
      <c r="D18" s="550">
        <v>57204</v>
      </c>
      <c r="E18" s="550">
        <v>58068</v>
      </c>
      <c r="F18" s="550">
        <v>57428</v>
      </c>
      <c r="G18" s="339"/>
      <c r="H18" s="32">
        <v>1.5103838892385149</v>
      </c>
      <c r="I18" s="32">
        <v>-1.1021560928566458</v>
      </c>
      <c r="J18" s="29"/>
      <c r="K18" s="339"/>
    </row>
    <row r="19" spans="1:11" ht="18" customHeight="1">
      <c r="A19" s="66" t="s">
        <v>11</v>
      </c>
      <c r="B19" s="18" t="s">
        <v>522</v>
      </c>
      <c r="C19" s="66" t="s">
        <v>361</v>
      </c>
      <c r="D19" s="550">
        <v>50406</v>
      </c>
      <c r="E19" s="550">
        <v>56040</v>
      </c>
      <c r="F19" s="550">
        <v>60707</v>
      </c>
      <c r="G19" s="380"/>
      <c r="H19" s="32">
        <v>11.177240804666111</v>
      </c>
      <c r="I19" s="32">
        <v>8.32798001427551</v>
      </c>
      <c r="J19" s="29"/>
      <c r="K19" s="380"/>
    </row>
    <row r="20" spans="1:11" ht="27" customHeight="1">
      <c r="A20" s="66" t="s">
        <v>12</v>
      </c>
      <c r="B20" s="18" t="s">
        <v>519</v>
      </c>
      <c r="C20" s="66" t="s">
        <v>362</v>
      </c>
      <c r="D20" s="550">
        <v>18674</v>
      </c>
      <c r="E20" s="550">
        <v>31242</v>
      </c>
      <c r="F20" s="550">
        <v>40016</v>
      </c>
      <c r="G20" s="339"/>
      <c r="H20" s="32">
        <v>67.30213130555853</v>
      </c>
      <c r="I20" s="32">
        <v>28.083989501312345</v>
      </c>
      <c r="J20" s="29"/>
      <c r="K20" s="339"/>
    </row>
    <row r="21" spans="1:11" ht="18" customHeight="1">
      <c r="A21" s="66" t="s">
        <v>13</v>
      </c>
      <c r="B21" s="18" t="s">
        <v>483</v>
      </c>
      <c r="C21" s="66" t="s">
        <v>363</v>
      </c>
      <c r="D21" s="550">
        <v>11850</v>
      </c>
      <c r="E21" s="550">
        <v>12891</v>
      </c>
      <c r="F21" s="550">
        <v>7093</v>
      </c>
      <c r="G21" s="339"/>
      <c r="H21" s="32">
        <v>8.784810126582277</v>
      </c>
      <c r="I21" s="32">
        <v>-44.97711581723683</v>
      </c>
      <c r="J21" s="29"/>
      <c r="K21" s="339"/>
    </row>
    <row r="22" spans="1:11" ht="27" customHeight="1">
      <c r="A22" s="66" t="s">
        <v>14</v>
      </c>
      <c r="B22" s="18" t="s">
        <v>484</v>
      </c>
      <c r="C22" s="66" t="s">
        <v>364</v>
      </c>
      <c r="D22" s="43">
        <v>31864</v>
      </c>
      <c r="E22" s="43">
        <v>31963</v>
      </c>
      <c r="F22" s="550">
        <v>21646</v>
      </c>
      <c r="G22" s="339"/>
      <c r="H22" s="32">
        <v>0.31069545568666834</v>
      </c>
      <c r="I22" s="32">
        <v>-32.27794637549667</v>
      </c>
      <c r="J22" s="29"/>
      <c r="K22" s="246"/>
    </row>
    <row r="23" spans="1:11" ht="9" customHeight="1">
      <c r="A23" s="198" t="s">
        <v>365</v>
      </c>
      <c r="B23" s="198" t="s">
        <v>485</v>
      </c>
      <c r="C23" s="200" t="s">
        <v>319</v>
      </c>
      <c r="D23" s="43" t="s">
        <v>1</v>
      </c>
      <c r="E23" s="43">
        <v>99854</v>
      </c>
      <c r="F23" s="550">
        <v>105789</v>
      </c>
      <c r="G23" s="339"/>
      <c r="H23" s="32" t="s">
        <v>1</v>
      </c>
      <c r="I23" s="32">
        <v>5.943677769543527</v>
      </c>
      <c r="J23" s="29"/>
      <c r="K23" s="246"/>
    </row>
    <row r="24" spans="1:11" ht="9" customHeight="1">
      <c r="A24" s="198" t="s">
        <v>291</v>
      </c>
      <c r="B24" s="198" t="s">
        <v>486</v>
      </c>
      <c r="C24" s="200" t="s">
        <v>320</v>
      </c>
      <c r="D24" s="43" t="s">
        <v>1</v>
      </c>
      <c r="E24" s="43">
        <v>9758</v>
      </c>
      <c r="F24" s="550">
        <v>10941</v>
      </c>
      <c r="G24" s="380"/>
      <c r="H24" s="32" t="s">
        <v>1</v>
      </c>
      <c r="I24" s="32">
        <v>12.123385939741752</v>
      </c>
      <c r="J24" s="29"/>
      <c r="K24" s="380"/>
    </row>
    <row r="25" spans="1:11" ht="18" customHeight="1">
      <c r="A25" s="66" t="s">
        <v>134</v>
      </c>
      <c r="B25" s="18" t="s">
        <v>487</v>
      </c>
      <c r="C25" s="66" t="s">
        <v>366</v>
      </c>
      <c r="D25" s="43" t="s">
        <v>1</v>
      </c>
      <c r="E25" s="43" t="s">
        <v>1</v>
      </c>
      <c r="F25" s="43" t="s">
        <v>1</v>
      </c>
      <c r="G25" s="395"/>
      <c r="H25" s="32" t="s">
        <v>1</v>
      </c>
      <c r="I25" s="32" t="s">
        <v>1</v>
      </c>
      <c r="J25" s="29"/>
      <c r="K25" s="518"/>
    </row>
    <row r="26" spans="1:11" ht="27" customHeight="1">
      <c r="A26" s="66" t="s">
        <v>15</v>
      </c>
      <c r="B26" s="18" t="s">
        <v>488</v>
      </c>
      <c r="C26" s="66" t="s">
        <v>367</v>
      </c>
      <c r="D26" s="43">
        <v>71931</v>
      </c>
      <c r="E26" s="43">
        <v>84222</v>
      </c>
      <c r="F26" s="339">
        <v>93331</v>
      </c>
      <c r="G26" s="339"/>
      <c r="H26" s="32">
        <v>17.087208574884265</v>
      </c>
      <c r="I26" s="32">
        <v>10.815463893044566</v>
      </c>
      <c r="J26" s="30"/>
      <c r="K26" s="339"/>
    </row>
    <row r="27" spans="1:11" ht="27" customHeight="1">
      <c r="A27" s="66" t="s">
        <v>16</v>
      </c>
      <c r="B27" s="18" t="s">
        <v>489</v>
      </c>
      <c r="C27" s="66" t="s">
        <v>368</v>
      </c>
      <c r="D27" s="43">
        <v>6585</v>
      </c>
      <c r="E27" s="43">
        <v>7072</v>
      </c>
      <c r="F27" s="339">
        <v>7264</v>
      </c>
      <c r="G27" s="339"/>
      <c r="H27" s="32">
        <v>7.395596051632499</v>
      </c>
      <c r="I27" s="32">
        <v>2.714932126696837</v>
      </c>
      <c r="K27" s="339"/>
    </row>
    <row r="28" spans="1:11" ht="18" customHeight="1">
      <c r="A28" s="66" t="s">
        <v>17</v>
      </c>
      <c r="B28" s="18" t="s">
        <v>490</v>
      </c>
      <c r="C28" s="66" t="s">
        <v>369</v>
      </c>
      <c r="D28" s="43">
        <v>47428</v>
      </c>
      <c r="E28" s="43">
        <v>49402</v>
      </c>
      <c r="F28" s="339">
        <v>43155</v>
      </c>
      <c r="G28" s="339"/>
      <c r="H28" s="32">
        <v>4.162098338534199</v>
      </c>
      <c r="I28" s="32">
        <v>-12.64523703493785</v>
      </c>
      <c r="K28" s="339"/>
    </row>
    <row r="29" spans="1:11" ht="27" customHeight="1">
      <c r="A29" s="66" t="s">
        <v>18</v>
      </c>
      <c r="B29" s="18" t="s">
        <v>491</v>
      </c>
      <c r="C29" s="66" t="s">
        <v>370</v>
      </c>
      <c r="D29" s="43">
        <v>266247</v>
      </c>
      <c r="E29" s="43">
        <v>286589</v>
      </c>
      <c r="F29" s="339">
        <v>282795</v>
      </c>
      <c r="G29" s="339"/>
      <c r="H29" s="32">
        <v>7.6402738810202555</v>
      </c>
      <c r="I29" s="32">
        <v>-1.3238470422800646</v>
      </c>
      <c r="K29" s="339"/>
    </row>
    <row r="30" spans="1:11" ht="9" customHeight="1">
      <c r="A30" s="67"/>
      <c r="B30" s="37"/>
      <c r="C30" s="67"/>
      <c r="D30" s="551"/>
      <c r="E30" s="551"/>
      <c r="F30" s="552"/>
      <c r="G30" s="552"/>
      <c r="H30" s="553"/>
      <c r="I30" s="553"/>
      <c r="K30" s="339"/>
    </row>
    <row r="31" spans="1:11" ht="9" customHeight="1">
      <c r="A31" s="533"/>
      <c r="B31" s="1"/>
      <c r="C31" s="533"/>
      <c r="D31" s="554"/>
      <c r="E31" s="554"/>
      <c r="F31" s="246"/>
      <c r="G31" s="246"/>
      <c r="H31" s="555"/>
      <c r="I31" s="555"/>
      <c r="K31" s="339"/>
    </row>
    <row r="32" spans="1:11" ht="9" customHeight="1">
      <c r="A32" s="533"/>
      <c r="B32" s="1"/>
      <c r="C32" s="533"/>
      <c r="D32" s="554"/>
      <c r="E32" s="554"/>
      <c r="F32" s="246"/>
      <c r="G32" s="246"/>
      <c r="H32" s="555"/>
      <c r="I32" s="555"/>
      <c r="K32" s="339"/>
    </row>
    <row r="33" spans="1:11" ht="9" customHeight="1">
      <c r="A33" s="533"/>
      <c r="B33" s="1"/>
      <c r="C33" s="533"/>
      <c r="D33" s="554"/>
      <c r="E33" s="554"/>
      <c r="F33" s="246"/>
      <c r="G33" s="246"/>
      <c r="H33" s="555"/>
      <c r="I33" s="555"/>
      <c r="K33" s="339"/>
    </row>
    <row r="34" spans="1:11" ht="9" customHeight="1">
      <c r="A34" s="533"/>
      <c r="B34" s="1"/>
      <c r="C34" s="533"/>
      <c r="D34" s="554"/>
      <c r="E34" s="554"/>
      <c r="F34" s="246"/>
      <c r="G34" s="246"/>
      <c r="H34" s="555"/>
      <c r="I34" s="555"/>
      <c r="K34" s="339"/>
    </row>
    <row r="35" spans="1:11" ht="9" customHeight="1">
      <c r="A35" s="533"/>
      <c r="B35" s="1"/>
      <c r="C35" s="533"/>
      <c r="D35" s="554"/>
      <c r="E35" s="554"/>
      <c r="F35" s="246"/>
      <c r="G35" s="246"/>
      <c r="H35" s="555"/>
      <c r="I35" s="555"/>
      <c r="K35" s="339"/>
    </row>
    <row r="36" spans="1:11" ht="9" customHeight="1">
      <c r="A36" s="533"/>
      <c r="B36" s="1"/>
      <c r="C36" s="533"/>
      <c r="D36" s="554"/>
      <c r="E36" s="554"/>
      <c r="F36" s="246"/>
      <c r="G36" s="246"/>
      <c r="H36" s="555"/>
      <c r="I36" s="555"/>
      <c r="K36" s="339"/>
    </row>
    <row r="37" spans="1:11" ht="9" customHeight="1">
      <c r="A37" s="533"/>
      <c r="B37" s="1"/>
      <c r="C37" s="533"/>
      <c r="D37" s="554"/>
      <c r="E37" s="554"/>
      <c r="F37" s="246"/>
      <c r="G37" s="246"/>
      <c r="H37" s="555"/>
      <c r="I37" s="555"/>
      <c r="K37" s="339"/>
    </row>
    <row r="38" spans="1:11" ht="9" customHeight="1">
      <c r="A38" s="533"/>
      <c r="B38" s="1"/>
      <c r="C38" s="533"/>
      <c r="D38" s="554"/>
      <c r="E38" s="554"/>
      <c r="F38" s="246"/>
      <c r="G38" s="246"/>
      <c r="H38" s="555"/>
      <c r="I38" s="555"/>
      <c r="K38" s="339"/>
    </row>
    <row r="39" spans="1:11" s="227" customFormat="1" ht="9" customHeight="1">
      <c r="A39" s="556"/>
      <c r="B39" s="229"/>
      <c r="C39" s="556"/>
      <c r="D39" s="229"/>
      <c r="E39" s="229"/>
      <c r="F39" s="391"/>
      <c r="G39" s="391"/>
      <c r="H39" s="557"/>
      <c r="I39" s="557"/>
      <c r="K39" s="229"/>
    </row>
    <row r="40" spans="1:11" ht="12" customHeight="1">
      <c r="A40" s="19" t="s">
        <v>276</v>
      </c>
      <c r="K40" s="380"/>
    </row>
    <row r="41" spans="2:11" ht="12" customHeight="1">
      <c r="B41" s="21"/>
      <c r="C41" s="13"/>
      <c r="D41" s="20"/>
      <c r="E41" s="20"/>
      <c r="F41" s="20"/>
      <c r="G41" s="20"/>
      <c r="H41" s="20"/>
      <c r="I41" s="20"/>
      <c r="J41" s="1"/>
      <c r="K41" s="380"/>
    </row>
    <row r="42" spans="1:11" s="1" customFormat="1" ht="9" customHeight="1">
      <c r="A42" s="45"/>
      <c r="B42" s="36"/>
      <c r="C42" s="46"/>
      <c r="D42" s="46"/>
      <c r="E42" s="46"/>
      <c r="F42" s="46"/>
      <c r="G42" s="46"/>
      <c r="H42" s="46"/>
      <c r="I42" s="46"/>
      <c r="K42" s="380"/>
    </row>
    <row r="43" spans="1:11" s="7" customFormat="1" ht="12" customHeight="1">
      <c r="A43" s="614" t="s">
        <v>28</v>
      </c>
      <c r="B43" s="594" t="s">
        <v>453</v>
      </c>
      <c r="C43" s="594" t="s">
        <v>523</v>
      </c>
      <c r="D43" s="593" t="s">
        <v>290</v>
      </c>
      <c r="E43" s="593"/>
      <c r="F43" s="593"/>
      <c r="G43" s="476"/>
      <c r="H43" s="593" t="s">
        <v>29</v>
      </c>
      <c r="I43" s="593"/>
      <c r="J43" s="6"/>
      <c r="K43" s="380"/>
    </row>
    <row r="44" spans="1:11" s="7" customFormat="1" ht="12" customHeight="1">
      <c r="A44" s="615"/>
      <c r="B44" s="616"/>
      <c r="C44" s="616"/>
      <c r="D44" s="455">
        <v>1997</v>
      </c>
      <c r="E44" s="455">
        <v>1999</v>
      </c>
      <c r="F44" s="456">
        <v>2001</v>
      </c>
      <c r="G44" s="456"/>
      <c r="H44" s="457" t="s">
        <v>138</v>
      </c>
      <c r="I44" s="449" t="s">
        <v>143</v>
      </c>
      <c r="J44" s="6"/>
      <c r="K44" s="380"/>
    </row>
    <row r="45" spans="1:11" s="7" customFormat="1" ht="9" customHeight="1">
      <c r="A45" s="191"/>
      <c r="B45" s="192"/>
      <c r="C45" s="192"/>
      <c r="D45" s="192"/>
      <c r="E45" s="192"/>
      <c r="H45" s="193"/>
      <c r="I45" s="193"/>
      <c r="J45" s="6"/>
      <c r="K45" s="380"/>
    </row>
    <row r="46" spans="1:11" ht="18" customHeight="1">
      <c r="A46" s="18" t="s">
        <v>19</v>
      </c>
      <c r="B46" s="18" t="s">
        <v>492</v>
      </c>
      <c r="C46" s="66" t="s">
        <v>376</v>
      </c>
      <c r="D46" s="213">
        <v>210502</v>
      </c>
      <c r="E46" s="213">
        <v>202052</v>
      </c>
      <c r="F46" s="43">
        <v>242361</v>
      </c>
      <c r="G46" s="43"/>
      <c r="H46" s="214">
        <v>-4.014213641675614</v>
      </c>
      <c r="I46" s="318">
        <f>100*F46/E46-100</f>
        <v>19.94981489913488</v>
      </c>
      <c r="J46" s="13"/>
      <c r="K46" s="380"/>
    </row>
    <row r="47" spans="1:11" ht="18" customHeight="1">
      <c r="A47" s="66" t="s">
        <v>292</v>
      </c>
      <c r="B47" s="18" t="s">
        <v>493</v>
      </c>
      <c r="C47" s="66" t="s">
        <v>377</v>
      </c>
      <c r="D47" s="215">
        <v>2045</v>
      </c>
      <c r="E47" s="213">
        <v>1794</v>
      </c>
      <c r="F47" s="43">
        <v>2402</v>
      </c>
      <c r="G47" s="43"/>
      <c r="H47" s="214">
        <v>-12.273838630806846</v>
      </c>
      <c r="I47" s="318">
        <f aca="true" t="shared" si="0" ref="I47:I65">100*F47/E47-100</f>
        <v>33.890746934225206</v>
      </c>
      <c r="K47" s="380"/>
    </row>
    <row r="48" spans="1:11" ht="27" customHeight="1">
      <c r="A48" s="66" t="s">
        <v>293</v>
      </c>
      <c r="B48" s="18" t="s">
        <v>520</v>
      </c>
      <c r="C48" s="66" t="s">
        <v>378</v>
      </c>
      <c r="D48" s="43">
        <v>307320</v>
      </c>
      <c r="E48" s="213">
        <v>272933</v>
      </c>
      <c r="F48" s="43">
        <v>245173</v>
      </c>
      <c r="G48" s="43"/>
      <c r="H48" s="214">
        <v>-11.189314070024729</v>
      </c>
      <c r="I48" s="318">
        <f t="shared" si="0"/>
        <v>-10.17099434659788</v>
      </c>
      <c r="K48" s="380"/>
    </row>
    <row r="49" spans="1:11" ht="27" customHeight="1">
      <c r="A49" s="66" t="s">
        <v>20</v>
      </c>
      <c r="B49" s="18" t="s">
        <v>494</v>
      </c>
      <c r="C49" s="66" t="s">
        <v>379</v>
      </c>
      <c r="D49" s="43">
        <v>5246</v>
      </c>
      <c r="E49" s="213">
        <v>5022</v>
      </c>
      <c r="F49" s="43">
        <v>4577</v>
      </c>
      <c r="G49" s="43"/>
      <c r="H49" s="214">
        <v>-4.269919939001144</v>
      </c>
      <c r="I49" s="318">
        <f t="shared" si="0"/>
        <v>-8.861011549183587</v>
      </c>
      <c r="K49" s="380"/>
    </row>
    <row r="50" spans="1:11" ht="18" customHeight="1">
      <c r="A50" s="66" t="s">
        <v>21</v>
      </c>
      <c r="B50" s="18" t="s">
        <v>495</v>
      </c>
      <c r="C50" s="66" t="s">
        <v>380</v>
      </c>
      <c r="D50" s="43">
        <v>27505</v>
      </c>
      <c r="E50" s="213">
        <v>30677</v>
      </c>
      <c r="F50" s="43">
        <v>34346</v>
      </c>
      <c r="G50" s="43"/>
      <c r="H50" s="214">
        <v>11.53244864570078</v>
      </c>
      <c r="I50" s="318">
        <f t="shared" si="0"/>
        <v>11.960100400951859</v>
      </c>
      <c r="K50" s="380"/>
    </row>
    <row r="51" spans="1:11" ht="18" customHeight="1">
      <c r="A51" s="66" t="s">
        <v>22</v>
      </c>
      <c r="B51" s="18" t="s">
        <v>496</v>
      </c>
      <c r="C51" s="66" t="s">
        <v>381</v>
      </c>
      <c r="D51" s="43">
        <v>15909</v>
      </c>
      <c r="E51" s="213">
        <v>16387</v>
      </c>
      <c r="F51" s="43">
        <v>8180</v>
      </c>
      <c r="G51" s="43"/>
      <c r="H51" s="214">
        <v>3.0045885976491293</v>
      </c>
      <c r="I51" s="318">
        <f t="shared" si="0"/>
        <v>-50.08238237627388</v>
      </c>
      <c r="K51" s="380"/>
    </row>
    <row r="52" spans="1:11" ht="18" customHeight="1">
      <c r="A52" s="66" t="s">
        <v>294</v>
      </c>
      <c r="B52" s="18" t="s">
        <v>497</v>
      </c>
      <c r="C52" s="66" t="s">
        <v>382</v>
      </c>
      <c r="D52" s="43">
        <v>1933</v>
      </c>
      <c r="E52" s="213">
        <v>1875</v>
      </c>
      <c r="F52" s="43">
        <v>2237</v>
      </c>
      <c r="G52" s="43"/>
      <c r="H52" s="214">
        <v>-3.0005173305742368</v>
      </c>
      <c r="I52" s="318">
        <f t="shared" si="0"/>
        <v>19.306666666666672</v>
      </c>
      <c r="K52" s="380"/>
    </row>
    <row r="53" spans="1:11" ht="18" customHeight="1">
      <c r="A53" s="66" t="s">
        <v>295</v>
      </c>
      <c r="B53" s="18" t="s">
        <v>498</v>
      </c>
      <c r="C53" s="66" t="s">
        <v>383</v>
      </c>
      <c r="D53" s="43">
        <v>6200</v>
      </c>
      <c r="E53" s="213">
        <v>7567</v>
      </c>
      <c r="F53" s="43">
        <v>7679</v>
      </c>
      <c r="G53" s="43"/>
      <c r="H53" s="214">
        <v>22.048387096774196</v>
      </c>
      <c r="I53" s="318">
        <f t="shared" si="0"/>
        <v>1.480111008325622</v>
      </c>
      <c r="K53" s="380"/>
    </row>
    <row r="54" spans="1:11" ht="27" customHeight="1">
      <c r="A54" s="66" t="s">
        <v>296</v>
      </c>
      <c r="B54" s="18" t="s">
        <v>499</v>
      </c>
      <c r="C54" s="66" t="s">
        <v>384</v>
      </c>
      <c r="D54" s="43">
        <v>50025</v>
      </c>
      <c r="E54" s="213">
        <v>52770</v>
      </c>
      <c r="F54" s="43">
        <v>62008</v>
      </c>
      <c r="G54" s="43"/>
      <c r="H54" s="214">
        <v>5.487256371814093</v>
      </c>
      <c r="I54" s="318">
        <f t="shared" si="0"/>
        <v>17.506158802349816</v>
      </c>
      <c r="K54" s="380"/>
    </row>
    <row r="55" spans="1:11" ht="27" customHeight="1">
      <c r="A55" s="66" t="s">
        <v>297</v>
      </c>
      <c r="B55" s="18" t="s">
        <v>500</v>
      </c>
      <c r="C55" s="66" t="s">
        <v>385</v>
      </c>
      <c r="D55" s="43">
        <v>13874</v>
      </c>
      <c r="E55" s="213">
        <v>14296</v>
      </c>
      <c r="F55" s="43">
        <v>14892</v>
      </c>
      <c r="G55" s="43"/>
      <c r="H55" s="214">
        <v>3.0416606602277643</v>
      </c>
      <c r="I55" s="318">
        <f t="shared" si="0"/>
        <v>4.168998321208733</v>
      </c>
      <c r="K55" s="380"/>
    </row>
    <row r="56" spans="1:11" ht="18" customHeight="1">
      <c r="A56" s="66" t="s">
        <v>269</v>
      </c>
      <c r="B56" s="18" t="s">
        <v>501</v>
      </c>
      <c r="C56" s="66" t="s">
        <v>386</v>
      </c>
      <c r="D56" s="43">
        <v>171528</v>
      </c>
      <c r="E56" s="213">
        <v>142068</v>
      </c>
      <c r="F56" s="43">
        <v>145853</v>
      </c>
      <c r="G56" s="43"/>
      <c r="H56" s="214">
        <v>-17.175038477682943</v>
      </c>
      <c r="I56" s="318">
        <f t="shared" si="0"/>
        <v>2.664217135456255</v>
      </c>
      <c r="K56" s="380"/>
    </row>
    <row r="57" spans="1:11" ht="18" customHeight="1">
      <c r="A57" s="66" t="s">
        <v>23</v>
      </c>
      <c r="B57" s="18" t="s">
        <v>502</v>
      </c>
      <c r="C57" s="66" t="s">
        <v>387</v>
      </c>
      <c r="D57" s="43">
        <v>178984</v>
      </c>
      <c r="E57" s="213">
        <v>171925</v>
      </c>
      <c r="F57" s="43">
        <v>128855</v>
      </c>
      <c r="G57" s="43"/>
      <c r="H57" s="214">
        <v>-3.9439279488669374</v>
      </c>
      <c r="I57" s="318">
        <f t="shared" si="0"/>
        <v>-25.05162134651738</v>
      </c>
      <c r="K57" s="380"/>
    </row>
    <row r="58" spans="1:11" ht="7.5" customHeight="1">
      <c r="A58" s="200" t="s">
        <v>48</v>
      </c>
      <c r="B58" s="198" t="s">
        <v>503</v>
      </c>
      <c r="C58" s="200" t="s">
        <v>48</v>
      </c>
      <c r="D58" s="43"/>
      <c r="E58" s="213">
        <v>13405</v>
      </c>
      <c r="F58" s="43">
        <v>13620</v>
      </c>
      <c r="G58" s="43"/>
      <c r="H58" s="214"/>
      <c r="I58" s="318">
        <f t="shared" si="0"/>
        <v>1.603879149571057</v>
      </c>
      <c r="K58" s="380"/>
    </row>
    <row r="59" spans="1:11" ht="18" customHeight="1">
      <c r="A59" s="66" t="s">
        <v>24</v>
      </c>
      <c r="B59" s="18" t="s">
        <v>504</v>
      </c>
      <c r="C59" s="66" t="s">
        <v>388</v>
      </c>
      <c r="D59" s="43">
        <v>13403</v>
      </c>
      <c r="E59" s="213">
        <v>18663</v>
      </c>
      <c r="F59" s="43">
        <v>8466</v>
      </c>
      <c r="G59" s="43"/>
      <c r="H59" s="214">
        <v>39.244945161531</v>
      </c>
      <c r="I59" s="318">
        <f t="shared" si="0"/>
        <v>-54.63751808390934</v>
      </c>
      <c r="K59" s="319"/>
    </row>
    <row r="60" spans="1:11" ht="18" customHeight="1">
      <c r="A60" s="66" t="s">
        <v>298</v>
      </c>
      <c r="B60" s="18" t="s">
        <v>505</v>
      </c>
      <c r="C60" s="66" t="s">
        <v>389</v>
      </c>
      <c r="D60" s="43">
        <v>19233</v>
      </c>
      <c r="E60" s="213">
        <v>16995</v>
      </c>
      <c r="F60" s="43">
        <v>15590</v>
      </c>
      <c r="G60" s="43"/>
      <c r="H60" s="214">
        <v>-11.636250194977382</v>
      </c>
      <c r="I60" s="318">
        <f t="shared" si="0"/>
        <v>-8.267137393350993</v>
      </c>
      <c r="K60" s="326"/>
    </row>
    <row r="61" spans="1:9" ht="9" customHeight="1">
      <c r="A61" s="200" t="s">
        <v>49</v>
      </c>
      <c r="B61" s="198" t="s">
        <v>506</v>
      </c>
      <c r="C61" s="200" t="s">
        <v>49</v>
      </c>
      <c r="D61" s="43" t="s">
        <v>1</v>
      </c>
      <c r="E61" s="213">
        <v>6203</v>
      </c>
      <c r="F61" s="43">
        <v>5758</v>
      </c>
      <c r="G61" s="43"/>
      <c r="H61" s="43" t="s">
        <v>1</v>
      </c>
      <c r="I61" s="318">
        <f t="shared" si="0"/>
        <v>-7.173948089634052</v>
      </c>
    </row>
    <row r="62" spans="1:9" ht="27" customHeight="1">
      <c r="A62" s="66" t="s">
        <v>25</v>
      </c>
      <c r="B62" s="18" t="s">
        <v>507</v>
      </c>
      <c r="C62" s="66" t="s">
        <v>390</v>
      </c>
      <c r="D62" s="43">
        <v>10924</v>
      </c>
      <c r="E62" s="213">
        <v>11694</v>
      </c>
      <c r="F62" s="43">
        <v>8953</v>
      </c>
      <c r="G62" s="43"/>
      <c r="H62" s="214">
        <v>7.048700109849872</v>
      </c>
      <c r="I62" s="318">
        <f t="shared" si="0"/>
        <v>-23.43937061741063</v>
      </c>
    </row>
    <row r="63" spans="1:9" ht="18" customHeight="1">
      <c r="A63" s="66" t="s">
        <v>26</v>
      </c>
      <c r="B63" s="18" t="s">
        <v>508</v>
      </c>
      <c r="C63" s="66" t="s">
        <v>391</v>
      </c>
      <c r="D63" s="43">
        <v>18211</v>
      </c>
      <c r="E63" s="213">
        <v>24488</v>
      </c>
      <c r="F63" s="43">
        <v>24726</v>
      </c>
      <c r="G63" s="43"/>
      <c r="H63" s="214">
        <v>34.46817857338971</v>
      </c>
      <c r="I63" s="318">
        <f t="shared" si="0"/>
        <v>0.9719046063378016</v>
      </c>
    </row>
    <row r="64" spans="1:9" ht="18" customHeight="1">
      <c r="A64" s="66" t="s">
        <v>27</v>
      </c>
      <c r="B64" s="18" t="s">
        <v>509</v>
      </c>
      <c r="C64" s="66" t="s">
        <v>392</v>
      </c>
      <c r="D64" s="43">
        <v>77124</v>
      </c>
      <c r="E64" s="213">
        <v>74901</v>
      </c>
      <c r="F64" s="43">
        <v>79379</v>
      </c>
      <c r="G64" s="43"/>
      <c r="H64" s="214">
        <v>-3.9326279757274</v>
      </c>
      <c r="I64" s="318">
        <f t="shared" si="0"/>
        <v>5.978558363706753</v>
      </c>
    </row>
    <row r="65" spans="1:9" ht="9" customHeight="1">
      <c r="A65" s="69" t="s">
        <v>0</v>
      </c>
      <c r="B65" s="1"/>
      <c r="D65" s="70">
        <v>3604084</v>
      </c>
      <c r="E65" s="216">
        <v>3621352</v>
      </c>
      <c r="F65" s="70">
        <v>3140933</v>
      </c>
      <c r="G65" s="70"/>
      <c r="H65" s="105">
        <v>-0.1592082759447338</v>
      </c>
      <c r="I65" s="285">
        <f t="shared" si="0"/>
        <v>-13.266288391738783</v>
      </c>
    </row>
    <row r="66" spans="1:9" ht="9" customHeight="1">
      <c r="A66" s="67"/>
      <c r="B66" s="37"/>
      <c r="C66" s="68"/>
      <c r="D66" s="37"/>
      <c r="E66" s="37"/>
      <c r="F66" s="396"/>
      <c r="G66" s="396"/>
      <c r="H66" s="48"/>
      <c r="I66" s="48"/>
    </row>
    <row r="67" spans="1:9" ht="9" customHeight="1">
      <c r="A67" s="533"/>
      <c r="B67" s="1"/>
      <c r="C67" s="69"/>
      <c r="D67" s="1"/>
      <c r="E67" s="1"/>
      <c r="F67" s="349"/>
      <c r="G67" s="349"/>
      <c r="H67" s="534"/>
      <c r="I67" s="534"/>
    </row>
    <row r="68" spans="1:9" ht="8.25">
      <c r="A68" s="532" t="s">
        <v>371</v>
      </c>
      <c r="B68" s="25"/>
      <c r="C68" s="25"/>
      <c r="D68" s="70"/>
      <c r="E68" s="25"/>
      <c r="F68" s="25"/>
      <c r="G68" s="25"/>
      <c r="H68" s="21"/>
      <c r="I68" s="29"/>
    </row>
    <row r="69" spans="1:11" s="13" customFormat="1" ht="9" customHeight="1">
      <c r="A69" s="34" t="s">
        <v>259</v>
      </c>
      <c r="B69" s="25"/>
      <c r="C69" s="25"/>
      <c r="D69" s="43"/>
      <c r="E69" s="25"/>
      <c r="F69" s="25"/>
      <c r="G69" s="25"/>
      <c r="I69" s="29"/>
      <c r="J69" s="20"/>
      <c r="K69" s="20"/>
    </row>
    <row r="70" spans="2:11" s="13" customFormat="1" ht="9" customHeight="1">
      <c r="B70" s="25"/>
      <c r="C70" s="25"/>
      <c r="D70" s="79"/>
      <c r="E70" s="25"/>
      <c r="F70" s="25"/>
      <c r="G70" s="25"/>
      <c r="I70" s="29"/>
      <c r="J70" s="20"/>
      <c r="K70" s="20"/>
    </row>
    <row r="71" spans="1:9" ht="8.25">
      <c r="A71" s="49"/>
      <c r="B71" s="25"/>
      <c r="C71" s="25"/>
      <c r="D71" s="79"/>
      <c r="E71" s="25"/>
      <c r="F71" s="25"/>
      <c r="G71" s="25"/>
      <c r="H71" s="13"/>
      <c r="I71" s="29"/>
    </row>
    <row r="72" spans="1:8" ht="8.25">
      <c r="A72" s="49"/>
      <c r="D72" s="79"/>
      <c r="H72" s="13"/>
    </row>
    <row r="73" ht="8.25">
      <c r="D73" s="94"/>
    </row>
    <row r="74" ht="8.25">
      <c r="A74" s="18" t="s">
        <v>260</v>
      </c>
    </row>
    <row r="75" spans="2:11" ht="8.25">
      <c r="B75" s="18" t="s">
        <v>2</v>
      </c>
      <c r="K75" s="18"/>
    </row>
    <row r="76" ht="8.25">
      <c r="K76" s="18"/>
    </row>
  </sheetData>
  <mergeCells count="10">
    <mergeCell ref="H43:I43"/>
    <mergeCell ref="A43:A44"/>
    <mergeCell ref="B43:B44"/>
    <mergeCell ref="C43:C44"/>
    <mergeCell ref="D43:F43"/>
    <mergeCell ref="D3:F3"/>
    <mergeCell ref="H3:I3"/>
    <mergeCell ref="A3:A4"/>
    <mergeCell ref="B3:B4"/>
    <mergeCell ref="C3:C4"/>
  </mergeCells>
  <printOptions horizontalCentered="1"/>
  <pageMargins left="1.1811023622047245" right="1.1811023622047245" top="1.1811023622047245" bottom="1.8110236220472442" header="0" footer="1.2598425196850394"/>
  <pageSetup firstPageNumber="179" useFirstPageNumber="1" horizontalDpi="300" verticalDpi="300" orientation="portrait" paperSize="9" r:id="rId2"/>
  <headerFooter alignWithMargins="0">
    <oddFooter>&amp;C222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showGridLines="0" workbookViewId="0" topLeftCell="A10">
      <selection activeCell="K32" sqref="K32"/>
    </sheetView>
  </sheetViews>
  <sheetFormatPr defaultColWidth="9.140625" defaultRowHeight="12.75"/>
  <cols>
    <col min="1" max="1" width="15.8515625" style="88" customWidth="1"/>
    <col min="2" max="2" width="6.8515625" style="88" customWidth="1"/>
    <col min="3" max="3" width="21.00390625" style="88" customWidth="1"/>
    <col min="4" max="4" width="6.421875" style="5" customWidth="1"/>
    <col min="5" max="5" width="6.140625" style="5" customWidth="1"/>
    <col min="6" max="6" width="5.7109375" style="5" customWidth="1"/>
    <col min="7" max="7" width="0.85546875" style="5" customWidth="1"/>
    <col min="8" max="9" width="6.57421875" style="5" customWidth="1"/>
    <col min="10" max="10" width="6.28125" style="5" customWidth="1"/>
    <col min="11" max="11" width="8.7109375" style="5" customWidth="1"/>
    <col min="12" max="12" width="13.7109375" style="5" customWidth="1"/>
    <col min="13" max="16384" width="6.28125" style="5" customWidth="1"/>
  </cols>
  <sheetData>
    <row r="1" spans="1:9" ht="12" customHeight="1">
      <c r="A1" s="89" t="s">
        <v>250</v>
      </c>
      <c r="B1" s="89"/>
      <c r="D1" s="4"/>
      <c r="E1" s="4"/>
      <c r="F1" s="4"/>
      <c r="G1" s="4"/>
      <c r="H1" s="4"/>
      <c r="I1" s="303"/>
    </row>
    <row r="2" spans="1:9" ht="9" customHeight="1">
      <c r="A2" s="90"/>
      <c r="B2" s="90"/>
      <c r="C2" s="89"/>
      <c r="D2" s="84"/>
      <c r="E2" s="84"/>
      <c r="F2" s="84"/>
      <c r="G2" s="84"/>
      <c r="H2" s="84"/>
      <c r="I2" s="84"/>
    </row>
    <row r="3" spans="1:9" ht="12" customHeight="1">
      <c r="A3" s="618" t="s">
        <v>137</v>
      </c>
      <c r="B3" s="594" t="s">
        <v>456</v>
      </c>
      <c r="C3" s="594" t="s">
        <v>454</v>
      </c>
      <c r="D3" s="617" t="s">
        <v>290</v>
      </c>
      <c r="E3" s="617"/>
      <c r="F3" s="617"/>
      <c r="G3" s="464"/>
      <c r="H3" s="617" t="s">
        <v>29</v>
      </c>
      <c r="I3" s="617"/>
    </row>
    <row r="4" spans="1:9" ht="12" customHeight="1">
      <c r="A4" s="619"/>
      <c r="B4" s="616"/>
      <c r="C4" s="616"/>
      <c r="D4" s="448">
        <v>1997</v>
      </c>
      <c r="E4" s="448">
        <v>1999</v>
      </c>
      <c r="F4" s="458">
        <v>2001</v>
      </c>
      <c r="G4" s="459"/>
      <c r="H4" s="448" t="s">
        <v>138</v>
      </c>
      <c r="I4" s="465" t="s">
        <v>143</v>
      </c>
    </row>
    <row r="5" spans="1:8" ht="9" customHeight="1">
      <c r="A5" s="91"/>
      <c r="B5" s="91"/>
      <c r="H5" s="85"/>
    </row>
    <row r="6" spans="1:13" ht="9" customHeight="1">
      <c r="A6" s="196" t="s">
        <v>393</v>
      </c>
      <c r="B6" s="196" t="s">
        <v>524</v>
      </c>
      <c r="C6" s="195" t="s">
        <v>402</v>
      </c>
      <c r="D6" s="79">
        <v>141</v>
      </c>
      <c r="E6" s="79">
        <v>135</v>
      </c>
      <c r="F6" s="398">
        <v>123</v>
      </c>
      <c r="G6" s="88"/>
      <c r="H6" s="11">
        <v>-4.25531914893617</v>
      </c>
      <c r="I6" s="11">
        <f>100*F6/E6-100</f>
        <v>-8.888888888888886</v>
      </c>
      <c r="J6" s="221"/>
      <c r="K6" s="397"/>
      <c r="L6" s="397"/>
      <c r="M6" s="398"/>
    </row>
    <row r="7" spans="1:13" ht="9" customHeight="1">
      <c r="A7" s="196" t="s">
        <v>40</v>
      </c>
      <c r="B7" s="196" t="s">
        <v>525</v>
      </c>
      <c r="C7" s="195" t="s">
        <v>403</v>
      </c>
      <c r="D7" s="79">
        <v>351</v>
      </c>
      <c r="E7" s="79">
        <v>341</v>
      </c>
      <c r="F7" s="398">
        <v>368</v>
      </c>
      <c r="G7" s="88"/>
      <c r="H7" s="11">
        <v>-2.849002849002849</v>
      </c>
      <c r="I7" s="11">
        <f aca="true" t="shared" si="0" ref="I7:I25">100*F7/E7-100</f>
        <v>7.917888563049857</v>
      </c>
      <c r="J7" s="221"/>
      <c r="K7" s="397"/>
      <c r="L7" s="397"/>
      <c r="M7" s="398"/>
    </row>
    <row r="8" spans="1:13" ht="9" customHeight="1">
      <c r="A8" s="196" t="s">
        <v>394</v>
      </c>
      <c r="B8" s="196" t="s">
        <v>526</v>
      </c>
      <c r="C8" s="195" t="s">
        <v>404</v>
      </c>
      <c r="D8" s="79">
        <v>142</v>
      </c>
      <c r="E8" s="79">
        <v>152</v>
      </c>
      <c r="F8" s="398">
        <v>123</v>
      </c>
      <c r="G8" s="88"/>
      <c r="H8" s="11">
        <v>7.042253521126761</v>
      </c>
      <c r="I8" s="11">
        <f t="shared" si="0"/>
        <v>-19.078947368421055</v>
      </c>
      <c r="J8" s="221"/>
      <c r="K8" s="397"/>
      <c r="L8" s="397"/>
      <c r="M8" s="398"/>
    </row>
    <row r="9" spans="1:13" ht="9" customHeight="1">
      <c r="A9" s="196" t="s">
        <v>41</v>
      </c>
      <c r="B9" s="196" t="s">
        <v>527</v>
      </c>
      <c r="C9" s="195" t="s">
        <v>405</v>
      </c>
      <c r="D9" s="79">
        <v>22</v>
      </c>
      <c r="E9" s="79">
        <v>21</v>
      </c>
      <c r="F9" s="398">
        <v>10</v>
      </c>
      <c r="G9" s="88"/>
      <c r="H9" s="32">
        <v>-4.545454545454546</v>
      </c>
      <c r="I9" s="11">
        <f t="shared" si="0"/>
        <v>-52.38095238095238</v>
      </c>
      <c r="J9" s="302"/>
      <c r="K9" s="397"/>
      <c r="L9" s="397"/>
      <c r="M9" s="398"/>
    </row>
    <row r="10" spans="1:13" ht="9" customHeight="1">
      <c r="A10" s="196" t="s">
        <v>243</v>
      </c>
      <c r="B10" s="196" t="s">
        <v>528</v>
      </c>
      <c r="C10" s="195" t="s">
        <v>406</v>
      </c>
      <c r="D10" s="79">
        <v>124</v>
      </c>
      <c r="E10" s="79">
        <v>112</v>
      </c>
      <c r="F10" s="398">
        <v>112</v>
      </c>
      <c r="G10" s="88"/>
      <c r="H10" s="11">
        <v>-9.67741935483871</v>
      </c>
      <c r="I10" s="11" t="s">
        <v>1</v>
      </c>
      <c r="J10" s="221"/>
      <c r="K10" s="397"/>
      <c r="L10" s="397"/>
      <c r="M10" s="398"/>
    </row>
    <row r="11" spans="1:13" ht="9" customHeight="1">
      <c r="A11" s="206" t="s">
        <v>395</v>
      </c>
      <c r="B11" s="196" t="s">
        <v>529</v>
      </c>
      <c r="C11" s="195" t="s">
        <v>407</v>
      </c>
      <c r="D11" s="79">
        <v>796</v>
      </c>
      <c r="E11" s="79">
        <v>946</v>
      </c>
      <c r="F11" s="398">
        <v>921</v>
      </c>
      <c r="G11" s="88"/>
      <c r="H11" s="32">
        <v>24.7</v>
      </c>
      <c r="I11" s="11">
        <f t="shared" si="0"/>
        <v>-2.642706131078228</v>
      </c>
      <c r="J11" s="221"/>
      <c r="K11" s="397"/>
      <c r="L11" s="397"/>
      <c r="M11" s="398"/>
    </row>
    <row r="12" spans="1:13" ht="9" customHeight="1">
      <c r="A12" s="196" t="s">
        <v>139</v>
      </c>
      <c r="B12" s="196" t="s">
        <v>530</v>
      </c>
      <c r="C12" s="195" t="s">
        <v>408</v>
      </c>
      <c r="D12" s="220" t="s">
        <v>1</v>
      </c>
      <c r="E12" s="79">
        <v>206</v>
      </c>
      <c r="F12" s="398">
        <v>228</v>
      </c>
      <c r="G12" s="88"/>
      <c r="H12" s="32" t="s">
        <v>1</v>
      </c>
      <c r="I12" s="11">
        <f t="shared" si="0"/>
        <v>10.679611650485441</v>
      </c>
      <c r="K12" s="397"/>
      <c r="L12" s="397"/>
      <c r="M12" s="398"/>
    </row>
    <row r="13" spans="1:13" ht="9" customHeight="1">
      <c r="A13" s="196" t="s">
        <v>43</v>
      </c>
      <c r="B13" s="196" t="s">
        <v>531</v>
      </c>
      <c r="C13" s="195" t="s">
        <v>409</v>
      </c>
      <c r="D13" s="79">
        <v>63</v>
      </c>
      <c r="E13" s="79">
        <v>58</v>
      </c>
      <c r="F13" s="398">
        <v>26</v>
      </c>
      <c r="G13" s="88"/>
      <c r="H13" s="11">
        <v>-7.936507936507936</v>
      </c>
      <c r="I13" s="11">
        <f t="shared" si="0"/>
        <v>-55.172413793103445</v>
      </c>
      <c r="K13" s="397"/>
      <c r="L13" s="397"/>
      <c r="M13" s="398"/>
    </row>
    <row r="14" spans="1:13" ht="9" customHeight="1">
      <c r="A14" s="196" t="s">
        <v>396</v>
      </c>
      <c r="B14" s="196" t="s">
        <v>532</v>
      </c>
      <c r="C14" s="195" t="s">
        <v>410</v>
      </c>
      <c r="D14" s="79">
        <v>357</v>
      </c>
      <c r="E14" s="79">
        <v>331</v>
      </c>
      <c r="F14" s="398">
        <v>334</v>
      </c>
      <c r="G14" s="88"/>
      <c r="H14" s="11">
        <v>-7.282913165266107</v>
      </c>
      <c r="I14" s="11">
        <f t="shared" si="0"/>
        <v>0.9063444108761303</v>
      </c>
      <c r="K14" s="397"/>
      <c r="L14" s="397"/>
      <c r="M14" s="398"/>
    </row>
    <row r="15" spans="1:13" ht="9" customHeight="1">
      <c r="A15" s="196" t="s">
        <v>397</v>
      </c>
      <c r="B15" s="416" t="s">
        <v>533</v>
      </c>
      <c r="C15" s="416" t="s">
        <v>241</v>
      </c>
      <c r="D15" s="79">
        <v>95</v>
      </c>
      <c r="E15" s="79">
        <v>96</v>
      </c>
      <c r="F15" s="398">
        <v>91</v>
      </c>
      <c r="G15" s="88"/>
      <c r="H15" s="11">
        <v>1.0526315789473684</v>
      </c>
      <c r="I15" s="11">
        <f t="shared" si="0"/>
        <v>-5.208333333333329</v>
      </c>
      <c r="M15" s="398"/>
    </row>
    <row r="16" spans="1:13" ht="9" customHeight="1">
      <c r="A16" s="196" t="s">
        <v>44</v>
      </c>
      <c r="B16" s="196" t="s">
        <v>534</v>
      </c>
      <c r="C16" s="195" t="s">
        <v>411</v>
      </c>
      <c r="D16" s="79">
        <v>371</v>
      </c>
      <c r="E16" s="79">
        <v>375</v>
      </c>
      <c r="F16" s="398">
        <v>352</v>
      </c>
      <c r="G16" s="88"/>
      <c r="H16" s="11">
        <v>1.078167115902965</v>
      </c>
      <c r="I16" s="11">
        <f t="shared" si="0"/>
        <v>-6.13333333333334</v>
      </c>
      <c r="K16" s="397"/>
      <c r="L16" s="397"/>
      <c r="M16" s="398"/>
    </row>
    <row r="17" spans="1:13" ht="18" customHeight="1">
      <c r="A17" s="196" t="s">
        <v>45</v>
      </c>
      <c r="B17" s="196" t="s">
        <v>535</v>
      </c>
      <c r="C17" s="195" t="s">
        <v>412</v>
      </c>
      <c r="D17" s="79">
        <v>297</v>
      </c>
      <c r="E17" s="79">
        <v>266</v>
      </c>
      <c r="F17" s="522">
        <v>270</v>
      </c>
      <c r="G17" s="88"/>
      <c r="H17" s="11">
        <v>-10.437710437710438</v>
      </c>
      <c r="I17" s="11">
        <f t="shared" si="0"/>
        <v>1.5037593984962427</v>
      </c>
      <c r="K17" s="397"/>
      <c r="L17" s="397"/>
      <c r="M17" s="398"/>
    </row>
    <row r="18" spans="1:13" ht="9" customHeight="1">
      <c r="A18" s="196" t="s">
        <v>398</v>
      </c>
      <c r="B18" s="196" t="s">
        <v>536</v>
      </c>
      <c r="C18" s="195" t="s">
        <v>413</v>
      </c>
      <c r="D18" s="79">
        <v>171</v>
      </c>
      <c r="E18" s="79">
        <v>156</v>
      </c>
      <c r="F18" s="398">
        <v>163</v>
      </c>
      <c r="G18" s="88"/>
      <c r="H18" s="11">
        <v>-8.771929824561402</v>
      </c>
      <c r="I18" s="11">
        <f t="shared" si="0"/>
        <v>4.487179487179489</v>
      </c>
      <c r="K18" s="397"/>
      <c r="L18" s="397"/>
      <c r="M18" s="398"/>
    </row>
    <row r="19" spans="1:13" ht="9" customHeight="1">
      <c r="A19" s="196" t="s">
        <v>399</v>
      </c>
      <c r="B19" s="196" t="s">
        <v>537</v>
      </c>
      <c r="C19" s="195" t="s">
        <v>414</v>
      </c>
      <c r="D19" s="79">
        <v>121</v>
      </c>
      <c r="E19" s="79">
        <v>116</v>
      </c>
      <c r="F19" s="398">
        <v>107</v>
      </c>
      <c r="G19" s="88"/>
      <c r="H19" s="32">
        <v>-4.132231404958678</v>
      </c>
      <c r="I19" s="11">
        <f t="shared" si="0"/>
        <v>-7.758620689655174</v>
      </c>
      <c r="K19" s="397"/>
      <c r="L19" s="397"/>
      <c r="M19" s="398"/>
    </row>
    <row r="20" spans="1:13" ht="9" customHeight="1">
      <c r="A20" s="196" t="s">
        <v>46</v>
      </c>
      <c r="B20" s="196" t="s">
        <v>538</v>
      </c>
      <c r="C20" s="195" t="s">
        <v>415</v>
      </c>
      <c r="D20" s="79">
        <v>142</v>
      </c>
      <c r="E20" s="79">
        <v>128</v>
      </c>
      <c r="F20" s="398">
        <v>133</v>
      </c>
      <c r="G20" s="88"/>
      <c r="H20" s="11">
        <v>-9.859154929577464</v>
      </c>
      <c r="I20" s="11">
        <f t="shared" si="0"/>
        <v>3.90625</v>
      </c>
      <c r="K20" s="397"/>
      <c r="L20" s="397"/>
      <c r="M20" s="398"/>
    </row>
    <row r="21" spans="1:13" ht="9" customHeight="1">
      <c r="A21" s="196" t="s">
        <v>242</v>
      </c>
      <c r="B21" s="196" t="s">
        <v>539</v>
      </c>
      <c r="C21" s="195" t="s">
        <v>416</v>
      </c>
      <c r="D21" s="79">
        <v>25</v>
      </c>
      <c r="E21" s="79">
        <v>21</v>
      </c>
      <c r="F21" s="398">
        <v>21</v>
      </c>
      <c r="G21" s="88"/>
      <c r="H21" s="32">
        <v>-16</v>
      </c>
      <c r="I21" s="11" t="s">
        <v>1</v>
      </c>
      <c r="K21" s="397"/>
      <c r="L21" s="397"/>
      <c r="M21" s="398"/>
    </row>
    <row r="22" spans="1:13" ht="18" customHeight="1">
      <c r="A22" s="196" t="s">
        <v>400</v>
      </c>
      <c r="B22" s="196" t="s">
        <v>564</v>
      </c>
      <c r="C22" s="195" t="s">
        <v>417</v>
      </c>
      <c r="D22" s="79">
        <v>572</v>
      </c>
      <c r="E22" s="79" t="s">
        <v>1</v>
      </c>
      <c r="F22" s="522">
        <v>572</v>
      </c>
      <c r="G22" s="88"/>
      <c r="H22" s="11" t="s">
        <v>1</v>
      </c>
      <c r="I22" s="11" t="s">
        <v>1</v>
      </c>
      <c r="J22" s="221"/>
      <c r="K22" s="397"/>
      <c r="L22" s="397"/>
      <c r="M22" s="398"/>
    </row>
    <row r="23" spans="1:13" ht="9" customHeight="1">
      <c r="A23" s="196" t="s">
        <v>244</v>
      </c>
      <c r="B23" s="196" t="s">
        <v>540</v>
      </c>
      <c r="C23" s="195" t="s">
        <v>418</v>
      </c>
      <c r="D23" s="79">
        <v>71</v>
      </c>
      <c r="E23" s="79">
        <v>71</v>
      </c>
      <c r="F23" s="398">
        <v>71</v>
      </c>
      <c r="G23" s="88"/>
      <c r="H23" s="32" t="s">
        <v>1</v>
      </c>
      <c r="I23" s="11" t="s">
        <v>1</v>
      </c>
      <c r="J23" s="221"/>
      <c r="K23" s="397"/>
      <c r="L23" s="397"/>
      <c r="M23" s="398"/>
    </row>
    <row r="24" spans="1:13" ht="9" customHeight="1">
      <c r="A24" s="196" t="s">
        <v>401</v>
      </c>
      <c r="B24" s="196" t="s">
        <v>541</v>
      </c>
      <c r="C24" s="195" t="s">
        <v>419</v>
      </c>
      <c r="D24" s="79">
        <v>124</v>
      </c>
      <c r="E24" s="79">
        <v>135</v>
      </c>
      <c r="F24" s="398">
        <v>139</v>
      </c>
      <c r="G24" s="88"/>
      <c r="H24" s="32">
        <v>8.870967741935484</v>
      </c>
      <c r="I24" s="11">
        <f t="shared" si="0"/>
        <v>2.962962962962962</v>
      </c>
      <c r="J24" s="221"/>
      <c r="K24" s="397"/>
      <c r="L24" s="397"/>
      <c r="M24" s="398"/>
    </row>
    <row r="25" spans="1:14" s="62" customFormat="1" ht="9" customHeight="1">
      <c r="A25" s="204" t="s">
        <v>51</v>
      </c>
      <c r="B25" s="204"/>
      <c r="C25" s="195"/>
      <c r="D25" s="327">
        <f>SUM(D6:D24)</f>
        <v>3985</v>
      </c>
      <c r="E25" s="327">
        <f>SUM(E6:E24)</f>
        <v>3666</v>
      </c>
      <c r="F25" s="408">
        <v>4164</v>
      </c>
      <c r="G25" s="91"/>
      <c r="H25" s="95">
        <v>-8.005018820577163</v>
      </c>
      <c r="I25" s="301">
        <f t="shared" si="0"/>
        <v>13.584288052373154</v>
      </c>
      <c r="J25" s="221"/>
      <c r="K25" s="399"/>
      <c r="L25" s="400"/>
      <c r="M25" s="400"/>
      <c r="N25" s="5"/>
    </row>
    <row r="26" spans="1:9" ht="7.5" customHeight="1">
      <c r="A26" s="98"/>
      <c r="B26" s="98"/>
      <c r="C26" s="205"/>
      <c r="D26" s="324"/>
      <c r="E26" s="324"/>
      <c r="F26" s="92"/>
      <c r="G26" s="92"/>
      <c r="H26" s="92"/>
      <c r="I26" s="92"/>
    </row>
    <row r="27" spans="1:9" ht="7.5" customHeight="1">
      <c r="A27" s="97"/>
      <c r="B27" s="97"/>
      <c r="C27" s="535"/>
      <c r="D27" s="536"/>
      <c r="E27" s="536"/>
      <c r="F27" s="91"/>
      <c r="G27" s="91"/>
      <c r="H27" s="91"/>
      <c r="I27" s="91"/>
    </row>
    <row r="28" ht="8.25">
      <c r="A28" s="537" t="s">
        <v>371</v>
      </c>
    </row>
    <row r="29" ht="8.25">
      <c r="A29" s="496" t="s">
        <v>261</v>
      </c>
    </row>
    <row r="32" ht="8.25">
      <c r="A32" s="5"/>
    </row>
    <row r="33" spans="2:3" ht="8.25">
      <c r="B33" s="401"/>
      <c r="C33" s="401"/>
    </row>
    <row r="34" ht="8.25">
      <c r="A34" s="5"/>
    </row>
    <row r="35" ht="8.25">
      <c r="A35" s="5"/>
    </row>
    <row r="59" spans="1:2" ht="8.25">
      <c r="A59" s="34"/>
      <c r="B59" s="34"/>
    </row>
    <row r="60" spans="1:2" ht="13.5">
      <c r="A60" s="93"/>
      <c r="B60" s="93"/>
    </row>
    <row r="61" spans="1:2" ht="13.5">
      <c r="A61" s="93"/>
      <c r="B61" s="93"/>
    </row>
  </sheetData>
  <mergeCells count="5">
    <mergeCell ref="D3:F3"/>
    <mergeCell ref="H3:I3"/>
    <mergeCell ref="A3:A4"/>
    <mergeCell ref="B3:B4"/>
    <mergeCell ref="C3:C4"/>
  </mergeCells>
  <printOptions horizontalCentered="1"/>
  <pageMargins left="1.1811023622047245" right="1.1811023622047245" top="1.1811023622047245" bottom="1.8110236220472442" header="0" footer="1.2598425196850394"/>
  <pageSetup firstPageNumber="179" useFirstPageNumber="1" horizontalDpi="300" verticalDpi="300" orientation="portrait" paperSize="9" r:id="rId2"/>
  <headerFooter alignWithMargins="0">
    <oddFooter>&amp;C&amp;9 &amp;10 224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2"/>
  <sheetViews>
    <sheetView showGridLines="0" workbookViewId="0" topLeftCell="A1">
      <selection activeCell="L24" sqref="L24"/>
    </sheetView>
  </sheetViews>
  <sheetFormatPr defaultColWidth="9.140625" defaultRowHeight="12.75"/>
  <cols>
    <col min="1" max="1" width="15.28125" style="88" customWidth="1"/>
    <col min="2" max="2" width="7.140625" style="88" customWidth="1"/>
    <col min="3" max="3" width="18.8515625" style="88" customWidth="1"/>
    <col min="4" max="4" width="6.28125" style="5" customWidth="1"/>
    <col min="5" max="5" width="5.7109375" style="5" customWidth="1"/>
    <col min="6" max="6" width="5.8515625" style="5" customWidth="1"/>
    <col min="7" max="7" width="5.421875" style="5" customWidth="1"/>
    <col min="8" max="8" width="0.85546875" style="5" customWidth="1"/>
    <col min="9" max="9" width="5.00390625" style="5" customWidth="1"/>
    <col min="10" max="10" width="5.7109375" style="5" customWidth="1"/>
    <col min="11" max="11" width="5.140625" style="5" customWidth="1"/>
    <col min="12" max="12" width="7.28125" style="62" customWidth="1"/>
    <col min="13" max="13" width="10.00390625" style="62" customWidth="1"/>
    <col min="14" max="14" width="6.28125" style="62" customWidth="1"/>
    <col min="15" max="15" width="6.28125" style="284" customWidth="1"/>
    <col min="16" max="17" width="6.28125" style="62" customWidth="1"/>
    <col min="18" max="18" width="6.28125" style="5" customWidth="1"/>
    <col min="19" max="19" width="9.421875" style="5" customWidth="1"/>
    <col min="20" max="16384" width="6.28125" style="5" customWidth="1"/>
  </cols>
  <sheetData>
    <row r="1" spans="1:17" s="354" customFormat="1" ht="12" customHeight="1">
      <c r="A1" s="89" t="s">
        <v>144</v>
      </c>
      <c r="B1" s="89"/>
      <c r="C1" s="351"/>
      <c r="D1" s="352"/>
      <c r="E1" s="352"/>
      <c r="F1" s="352"/>
      <c r="G1" s="352"/>
      <c r="H1" s="353"/>
      <c r="I1" s="353"/>
      <c r="J1" s="353"/>
      <c r="L1" s="62"/>
      <c r="M1" s="62"/>
      <c r="N1" s="355"/>
      <c r="O1" s="356"/>
      <c r="P1" s="355"/>
      <c r="Q1" s="355"/>
    </row>
    <row r="2" spans="1:10" ht="9" customHeight="1">
      <c r="A2" s="90"/>
      <c r="B2" s="90"/>
      <c r="C2" s="89"/>
      <c r="D2" s="341"/>
      <c r="E2" s="341"/>
      <c r="F2" s="341"/>
      <c r="G2" s="341"/>
      <c r="H2" s="52"/>
      <c r="I2" s="84"/>
      <c r="J2" s="84"/>
    </row>
    <row r="3" spans="1:10" ht="12" customHeight="1">
      <c r="A3" s="587" t="s">
        <v>28</v>
      </c>
      <c r="B3" s="574" t="s">
        <v>565</v>
      </c>
      <c r="C3" s="574" t="s">
        <v>561</v>
      </c>
      <c r="D3" s="575" t="s">
        <v>30</v>
      </c>
      <c r="E3" s="575"/>
      <c r="F3" s="575"/>
      <c r="G3" s="575"/>
      <c r="H3" s="623"/>
      <c r="I3" s="576" t="s">
        <v>562</v>
      </c>
      <c r="J3" s="576" t="s">
        <v>563</v>
      </c>
    </row>
    <row r="4" spans="1:26" ht="12" customHeight="1">
      <c r="A4" s="588"/>
      <c r="B4" s="588"/>
      <c r="C4" s="588"/>
      <c r="D4" s="576" t="s">
        <v>254</v>
      </c>
      <c r="E4" s="576" t="s">
        <v>262</v>
      </c>
      <c r="F4" s="576" t="s">
        <v>256</v>
      </c>
      <c r="G4" s="576" t="s">
        <v>455</v>
      </c>
      <c r="H4" s="624"/>
      <c r="I4" s="621"/>
      <c r="J4" s="580" t="s">
        <v>52</v>
      </c>
      <c r="L4" s="577"/>
      <c r="M4" s="577"/>
      <c r="N4" s="398"/>
      <c r="O4" s="398"/>
      <c r="P4" s="398"/>
      <c r="Q4" s="398"/>
      <c r="R4" s="398"/>
      <c r="S4" s="406"/>
      <c r="T4" s="577"/>
      <c r="U4" s="577"/>
      <c r="V4" s="578"/>
      <c r="W4" s="578"/>
      <c r="X4" s="578"/>
      <c r="Y4" s="398"/>
      <c r="Z4" s="398"/>
    </row>
    <row r="5" spans="1:26" ht="12" customHeight="1">
      <c r="A5" s="589"/>
      <c r="B5" s="589"/>
      <c r="C5" s="589"/>
      <c r="D5" s="609"/>
      <c r="E5" s="609"/>
      <c r="F5" s="609"/>
      <c r="G5" s="596"/>
      <c r="H5" s="625"/>
      <c r="I5" s="622"/>
      <c r="J5" s="620"/>
      <c r="K5" s="86"/>
      <c r="L5" s="577"/>
      <c r="M5" s="577"/>
      <c r="N5" s="398"/>
      <c r="O5" s="398"/>
      <c r="P5" s="398"/>
      <c r="Q5" s="398"/>
      <c r="R5" s="398"/>
      <c r="T5" s="577"/>
      <c r="U5" s="577"/>
      <c r="V5" s="578"/>
      <c r="W5" s="578"/>
      <c r="X5" s="578"/>
      <c r="Y5" s="398"/>
      <c r="Z5" s="398"/>
    </row>
    <row r="6" spans="1:25" ht="9" customHeight="1">
      <c r="A6" s="51"/>
      <c r="B6" s="51"/>
      <c r="C6" s="96"/>
      <c r="D6" s="342"/>
      <c r="E6" s="342"/>
      <c r="F6" s="342"/>
      <c r="G6" s="343"/>
      <c r="H6" s="88"/>
      <c r="I6" s="32"/>
      <c r="J6" s="11"/>
      <c r="K6" s="62"/>
      <c r="L6" s="398"/>
      <c r="M6" s="398"/>
      <c r="N6" s="398"/>
      <c r="O6" s="398"/>
      <c r="P6" s="398"/>
      <c r="Q6" s="398"/>
      <c r="T6" s="397"/>
      <c r="U6" s="397"/>
      <c r="V6" s="398"/>
      <c r="W6" s="398"/>
      <c r="X6" s="398"/>
      <c r="Y6" s="398"/>
    </row>
    <row r="7" spans="1:26" ht="9" customHeight="1">
      <c r="A7" s="206" t="s">
        <v>393</v>
      </c>
      <c r="B7" s="206" t="s">
        <v>542</v>
      </c>
      <c r="C7" s="207" t="s">
        <v>402</v>
      </c>
      <c r="D7" s="474">
        <v>613</v>
      </c>
      <c r="E7" s="350">
        <v>534</v>
      </c>
      <c r="F7" s="350">
        <v>49</v>
      </c>
      <c r="G7" s="474">
        <v>1196</v>
      </c>
      <c r="H7" s="222"/>
      <c r="I7" s="474">
        <v>56</v>
      </c>
      <c r="J7" s="222">
        <v>1252</v>
      </c>
      <c r="K7" s="87"/>
      <c r="L7" s="397"/>
      <c r="M7" s="397"/>
      <c r="N7" s="398"/>
      <c r="O7" s="350"/>
      <c r="P7" s="350"/>
      <c r="Q7" s="398"/>
      <c r="R7" s="398"/>
      <c r="T7" s="397"/>
      <c r="U7" s="397"/>
      <c r="V7" s="398"/>
      <c r="W7" s="398"/>
      <c r="X7" s="398"/>
      <c r="Y7" s="398"/>
      <c r="Z7" s="398"/>
    </row>
    <row r="8" spans="1:26" ht="9" customHeight="1">
      <c r="A8" s="51" t="s">
        <v>40</v>
      </c>
      <c r="B8" s="51" t="s">
        <v>543</v>
      </c>
      <c r="C8" s="97" t="s">
        <v>422</v>
      </c>
      <c r="D8" s="474">
        <v>3043</v>
      </c>
      <c r="E8" s="474">
        <v>487</v>
      </c>
      <c r="F8" s="474">
        <v>532</v>
      </c>
      <c r="G8" s="474">
        <v>4062</v>
      </c>
      <c r="H8" s="222"/>
      <c r="I8" s="474">
        <v>199</v>
      </c>
      <c r="J8" s="222">
        <v>4261</v>
      </c>
      <c r="K8" s="62"/>
      <c r="L8" s="397"/>
      <c r="M8" s="397"/>
      <c r="N8" s="398"/>
      <c r="O8" s="350"/>
      <c r="P8" s="350"/>
      <c r="Q8" s="398"/>
      <c r="R8" s="398"/>
      <c r="T8" s="397"/>
      <c r="U8" s="397"/>
      <c r="V8" s="398"/>
      <c r="W8" s="398"/>
      <c r="X8" s="398"/>
      <c r="Y8" s="398"/>
      <c r="Z8" s="398"/>
    </row>
    <row r="9" spans="1:26" ht="9" customHeight="1">
      <c r="A9" s="208" t="s">
        <v>394</v>
      </c>
      <c r="B9" s="206" t="s">
        <v>544</v>
      </c>
      <c r="C9" s="209" t="s">
        <v>404</v>
      </c>
      <c r="D9" s="474">
        <v>935</v>
      </c>
      <c r="E9" s="350">
        <v>71</v>
      </c>
      <c r="F9" s="350">
        <v>29</v>
      </c>
      <c r="G9" s="474">
        <v>1035</v>
      </c>
      <c r="H9" s="222"/>
      <c r="I9" s="474">
        <v>10</v>
      </c>
      <c r="J9" s="222">
        <v>1045</v>
      </c>
      <c r="K9" s="62"/>
      <c r="L9" s="397"/>
      <c r="M9" s="397"/>
      <c r="N9" s="398"/>
      <c r="O9" s="350"/>
      <c r="P9" s="350"/>
      <c r="Q9" s="398"/>
      <c r="R9" s="398"/>
      <c r="T9" s="397"/>
      <c r="U9" s="397"/>
      <c r="V9" s="398"/>
      <c r="W9" s="398"/>
      <c r="X9" s="398"/>
      <c r="Y9" s="398"/>
      <c r="Z9" s="398"/>
    </row>
    <row r="10" spans="1:26" ht="9" customHeight="1">
      <c r="A10" s="206" t="s">
        <v>41</v>
      </c>
      <c r="B10" s="206" t="s">
        <v>545</v>
      </c>
      <c r="C10" s="210" t="s">
        <v>423</v>
      </c>
      <c r="D10" s="474">
        <v>45</v>
      </c>
      <c r="E10" s="350">
        <v>24</v>
      </c>
      <c r="F10" s="350">
        <v>12</v>
      </c>
      <c r="G10" s="474">
        <v>81</v>
      </c>
      <c r="H10" s="222"/>
      <c r="I10" s="474">
        <v>42</v>
      </c>
      <c r="J10" s="222">
        <v>123</v>
      </c>
      <c r="K10" s="62"/>
      <c r="L10" s="397"/>
      <c r="M10" s="397"/>
      <c r="N10" s="398"/>
      <c r="O10" s="350"/>
      <c r="P10" s="350"/>
      <c r="Q10" s="398"/>
      <c r="R10" s="398"/>
      <c r="T10" s="397"/>
      <c r="U10" s="397"/>
      <c r="V10" s="398"/>
      <c r="W10" s="398"/>
      <c r="X10" s="398"/>
      <c r="Y10" s="398"/>
      <c r="Z10" s="398"/>
    </row>
    <row r="11" spans="1:26" ht="9" customHeight="1">
      <c r="A11" s="206" t="s">
        <v>42</v>
      </c>
      <c r="B11" s="206" t="s">
        <v>546</v>
      </c>
      <c r="C11" s="210" t="s">
        <v>406</v>
      </c>
      <c r="D11" s="474">
        <v>457</v>
      </c>
      <c r="E11" s="350" t="s">
        <v>1</v>
      </c>
      <c r="F11" s="350">
        <v>82</v>
      </c>
      <c r="G11" s="474">
        <v>539</v>
      </c>
      <c r="H11" s="222"/>
      <c r="I11" s="474">
        <v>124</v>
      </c>
      <c r="J11" s="222">
        <v>663</v>
      </c>
      <c r="K11" s="62"/>
      <c r="L11" s="397"/>
      <c r="M11" s="397"/>
      <c r="N11" s="398"/>
      <c r="O11" s="350"/>
      <c r="P11" s="350"/>
      <c r="Q11" s="398"/>
      <c r="R11" s="398"/>
      <c r="T11" s="397"/>
      <c r="U11" s="397"/>
      <c r="V11" s="398"/>
      <c r="W11" s="398"/>
      <c r="X11" s="398"/>
      <c r="Y11" s="398"/>
      <c r="Z11" s="398"/>
    </row>
    <row r="12" spans="1:26" ht="9" customHeight="1">
      <c r="A12" s="206" t="s">
        <v>395</v>
      </c>
      <c r="B12" s="206" t="s">
        <v>547</v>
      </c>
      <c r="C12" s="210" t="s">
        <v>424</v>
      </c>
      <c r="D12" s="474">
        <v>3684</v>
      </c>
      <c r="E12" s="350">
        <v>1681</v>
      </c>
      <c r="F12" s="350" t="s">
        <v>1</v>
      </c>
      <c r="G12" s="474">
        <v>5365</v>
      </c>
      <c r="H12" s="222"/>
      <c r="I12" s="474">
        <v>13</v>
      </c>
      <c r="J12" s="222">
        <v>5378</v>
      </c>
      <c r="K12" s="62"/>
      <c r="L12" s="397"/>
      <c r="M12" s="397"/>
      <c r="N12" s="398"/>
      <c r="O12" s="350"/>
      <c r="P12" s="350"/>
      <c r="Q12" s="398"/>
      <c r="R12" s="398"/>
      <c r="T12" s="397"/>
      <c r="U12" s="397"/>
      <c r="V12" s="398"/>
      <c r="W12" s="398"/>
      <c r="X12" s="398"/>
      <c r="Y12" s="398"/>
      <c r="Z12" s="398"/>
    </row>
    <row r="13" spans="1:26" ht="9" customHeight="1">
      <c r="A13" s="196" t="s">
        <v>139</v>
      </c>
      <c r="B13" s="196" t="s">
        <v>530</v>
      </c>
      <c r="C13" s="195" t="s">
        <v>408</v>
      </c>
      <c r="D13" s="474">
        <v>1246</v>
      </c>
      <c r="E13" s="350">
        <v>217</v>
      </c>
      <c r="F13" s="350">
        <v>212</v>
      </c>
      <c r="G13" s="474">
        <v>1675</v>
      </c>
      <c r="H13" s="222"/>
      <c r="I13" s="474">
        <v>671</v>
      </c>
      <c r="J13" s="222">
        <v>2346</v>
      </c>
      <c r="K13" s="62"/>
      <c r="L13" s="397"/>
      <c r="M13" s="397"/>
      <c r="N13" s="398"/>
      <c r="O13" s="350"/>
      <c r="P13" s="350"/>
      <c r="Q13" s="398"/>
      <c r="R13" s="398"/>
      <c r="T13" s="397"/>
      <c r="U13" s="397"/>
      <c r="V13" s="398"/>
      <c r="W13" s="398"/>
      <c r="X13" s="398"/>
      <c r="Y13" s="398"/>
      <c r="Z13" s="398"/>
    </row>
    <row r="14" spans="1:26" ht="9" customHeight="1">
      <c r="A14" s="206" t="s">
        <v>43</v>
      </c>
      <c r="B14" s="206" t="s">
        <v>548</v>
      </c>
      <c r="C14" s="210" t="s">
        <v>425</v>
      </c>
      <c r="D14" s="474">
        <v>82</v>
      </c>
      <c r="E14" s="350">
        <v>27</v>
      </c>
      <c r="F14" s="350">
        <v>7</v>
      </c>
      <c r="G14" s="474">
        <v>116</v>
      </c>
      <c r="H14" s="222"/>
      <c r="I14" s="474">
        <v>7</v>
      </c>
      <c r="J14" s="222">
        <v>123</v>
      </c>
      <c r="K14" s="62"/>
      <c r="L14" s="397"/>
      <c r="M14" s="397"/>
      <c r="N14" s="398"/>
      <c r="O14" s="350"/>
      <c r="P14" s="350"/>
      <c r="Q14" s="398"/>
      <c r="R14" s="398"/>
      <c r="T14" s="397"/>
      <c r="U14" s="397"/>
      <c r="V14" s="398"/>
      <c r="W14" s="398"/>
      <c r="X14" s="398"/>
      <c r="Y14" s="398"/>
      <c r="Z14" s="398"/>
    </row>
    <row r="15" spans="1:26" ht="9" customHeight="1">
      <c r="A15" s="206" t="s">
        <v>396</v>
      </c>
      <c r="B15" s="206" t="s">
        <v>549</v>
      </c>
      <c r="C15" s="210" t="s">
        <v>410</v>
      </c>
      <c r="D15" s="474">
        <v>677</v>
      </c>
      <c r="E15" s="350">
        <v>111</v>
      </c>
      <c r="F15" s="350">
        <v>315</v>
      </c>
      <c r="G15" s="474">
        <v>1103</v>
      </c>
      <c r="H15" s="222"/>
      <c r="I15" s="474">
        <v>100</v>
      </c>
      <c r="J15" s="222">
        <v>1203</v>
      </c>
      <c r="K15" s="62"/>
      <c r="L15" s="397"/>
      <c r="M15" s="397"/>
      <c r="N15" s="398"/>
      <c r="O15" s="350"/>
      <c r="P15" s="350"/>
      <c r="Q15" s="398"/>
      <c r="R15" s="398"/>
      <c r="T15" s="397"/>
      <c r="U15" s="397"/>
      <c r="V15" s="398"/>
      <c r="W15" s="398"/>
      <c r="X15" s="398"/>
      <c r="Y15" s="398"/>
      <c r="Z15" s="398"/>
    </row>
    <row r="16" spans="1:26" ht="9" customHeight="1">
      <c r="A16" s="206" t="s">
        <v>420</v>
      </c>
      <c r="B16" s="206" t="s">
        <v>533</v>
      </c>
      <c r="C16" s="206" t="s">
        <v>426</v>
      </c>
      <c r="D16" s="474">
        <v>378</v>
      </c>
      <c r="E16" s="350">
        <v>54</v>
      </c>
      <c r="F16" s="350">
        <v>103</v>
      </c>
      <c r="G16" s="474">
        <v>535</v>
      </c>
      <c r="H16" s="222"/>
      <c r="I16" s="474">
        <v>134</v>
      </c>
      <c r="J16" s="222">
        <v>669</v>
      </c>
      <c r="K16" s="62"/>
      <c r="L16" s="397"/>
      <c r="M16" s="397"/>
      <c r="N16" s="398"/>
      <c r="O16" s="350"/>
      <c r="P16" s="350"/>
      <c r="Q16" s="398"/>
      <c r="R16" s="398"/>
      <c r="T16" s="397"/>
      <c r="U16" s="397"/>
      <c r="V16" s="398"/>
      <c r="W16" s="398"/>
      <c r="X16" s="398"/>
      <c r="Y16" s="398"/>
      <c r="Z16" s="398"/>
    </row>
    <row r="17" spans="1:26" ht="9" customHeight="1">
      <c r="A17" s="206" t="s">
        <v>44</v>
      </c>
      <c r="B17" s="206" t="s">
        <v>550</v>
      </c>
      <c r="C17" s="210" t="s">
        <v>427</v>
      </c>
      <c r="D17" s="474">
        <v>1854</v>
      </c>
      <c r="E17" s="350" t="s">
        <v>1</v>
      </c>
      <c r="F17" s="350">
        <v>295</v>
      </c>
      <c r="G17" s="474">
        <v>2149</v>
      </c>
      <c r="H17" s="222"/>
      <c r="I17" s="474">
        <v>103</v>
      </c>
      <c r="J17" s="222">
        <v>2252</v>
      </c>
      <c r="K17" s="62"/>
      <c r="L17" s="397"/>
      <c r="M17" s="397"/>
      <c r="N17" s="398"/>
      <c r="O17" s="350"/>
      <c r="P17" s="350"/>
      <c r="Q17" s="398"/>
      <c r="R17" s="398"/>
      <c r="T17" s="397"/>
      <c r="U17" s="397"/>
      <c r="V17" s="398"/>
      <c r="W17" s="398"/>
      <c r="X17" s="398"/>
      <c r="Y17" s="398"/>
      <c r="Z17" s="398"/>
    </row>
    <row r="18" spans="1:26" ht="9" customHeight="1">
      <c r="A18" s="206" t="s">
        <v>45</v>
      </c>
      <c r="B18" s="206" t="s">
        <v>551</v>
      </c>
      <c r="C18" s="210" t="s">
        <v>428</v>
      </c>
      <c r="D18" s="474">
        <v>1419</v>
      </c>
      <c r="E18" s="350">
        <v>134</v>
      </c>
      <c r="F18" s="350" t="s">
        <v>1</v>
      </c>
      <c r="G18" s="474">
        <v>1553</v>
      </c>
      <c r="H18" s="222"/>
      <c r="I18" s="474">
        <v>126</v>
      </c>
      <c r="J18" s="222">
        <v>1679</v>
      </c>
      <c r="K18" s="62"/>
      <c r="L18" s="397"/>
      <c r="M18" s="397"/>
      <c r="N18" s="398"/>
      <c r="O18" s="350"/>
      <c r="P18" s="350"/>
      <c r="Q18" s="398"/>
      <c r="R18" s="398"/>
      <c r="T18" s="397"/>
      <c r="U18" s="397"/>
      <c r="V18" s="398"/>
      <c r="W18" s="398"/>
      <c r="X18" s="398"/>
      <c r="Y18" s="398"/>
      <c r="Z18" s="398"/>
    </row>
    <row r="19" spans="1:26" ht="9" customHeight="1">
      <c r="A19" s="206" t="s">
        <v>398</v>
      </c>
      <c r="B19" s="206" t="s">
        <v>552</v>
      </c>
      <c r="C19" s="210" t="s">
        <v>413</v>
      </c>
      <c r="D19" s="474">
        <v>744</v>
      </c>
      <c r="E19" s="350">
        <v>282</v>
      </c>
      <c r="F19" s="350" t="s">
        <v>1</v>
      </c>
      <c r="G19" s="474">
        <v>1026</v>
      </c>
      <c r="H19" s="222"/>
      <c r="I19" s="474">
        <v>345</v>
      </c>
      <c r="J19" s="222">
        <v>1371</v>
      </c>
      <c r="K19" s="62"/>
      <c r="L19" s="397"/>
      <c r="M19" s="397"/>
      <c r="N19" s="398"/>
      <c r="O19" s="350"/>
      <c r="P19" s="350"/>
      <c r="Q19" s="398"/>
      <c r="R19" s="398"/>
      <c r="T19" s="397"/>
      <c r="U19" s="397"/>
      <c r="V19" s="398"/>
      <c r="W19" s="398"/>
      <c r="X19" s="398"/>
      <c r="Y19" s="398"/>
      <c r="Z19" s="398"/>
    </row>
    <row r="20" spans="1:26" ht="9" customHeight="1">
      <c r="A20" s="206" t="s">
        <v>399</v>
      </c>
      <c r="B20" s="206" t="s">
        <v>553</v>
      </c>
      <c r="C20" s="210" t="s">
        <v>414</v>
      </c>
      <c r="D20" s="474">
        <v>864</v>
      </c>
      <c r="E20" s="350">
        <v>170</v>
      </c>
      <c r="F20" s="350" t="s">
        <v>1</v>
      </c>
      <c r="G20" s="474">
        <v>1034</v>
      </c>
      <c r="H20" s="222"/>
      <c r="I20" s="474">
        <v>56</v>
      </c>
      <c r="J20" s="222">
        <v>1090</v>
      </c>
      <c r="K20" s="62"/>
      <c r="L20" s="397"/>
      <c r="M20" s="397"/>
      <c r="N20" s="398"/>
      <c r="O20" s="350"/>
      <c r="P20" s="350"/>
      <c r="Q20" s="398"/>
      <c r="R20" s="398"/>
      <c r="T20" s="397"/>
      <c r="U20" s="397"/>
      <c r="V20" s="398"/>
      <c r="W20" s="398"/>
      <c r="X20" s="398"/>
      <c r="Y20" s="398"/>
      <c r="Z20" s="398"/>
    </row>
    <row r="21" spans="1:26" ht="9" customHeight="1">
      <c r="A21" s="206" t="s">
        <v>46</v>
      </c>
      <c r="B21" s="206" t="s">
        <v>554</v>
      </c>
      <c r="C21" s="210" t="s">
        <v>415</v>
      </c>
      <c r="D21" s="474">
        <v>389</v>
      </c>
      <c r="E21" s="350">
        <v>224</v>
      </c>
      <c r="F21" s="350">
        <v>187</v>
      </c>
      <c r="G21" s="474">
        <v>800</v>
      </c>
      <c r="H21" s="222"/>
      <c r="I21" s="474">
        <v>144</v>
      </c>
      <c r="J21" s="222">
        <v>944</v>
      </c>
      <c r="K21" s="62"/>
      <c r="L21" s="397"/>
      <c r="M21" s="397"/>
      <c r="N21" s="398"/>
      <c r="O21" s="350"/>
      <c r="P21" s="350"/>
      <c r="Q21" s="398"/>
      <c r="R21" s="398"/>
      <c r="T21" s="397"/>
      <c r="U21" s="397"/>
      <c r="V21" s="398"/>
      <c r="W21" s="398"/>
      <c r="X21" s="398"/>
      <c r="Y21" s="398"/>
      <c r="Z21" s="398"/>
    </row>
    <row r="22" spans="1:26" ht="9" customHeight="1">
      <c r="A22" s="206" t="s">
        <v>47</v>
      </c>
      <c r="B22" s="206" t="s">
        <v>555</v>
      </c>
      <c r="C22" s="210" t="s">
        <v>416</v>
      </c>
      <c r="D22" s="474">
        <v>105</v>
      </c>
      <c r="E22" s="350">
        <v>49</v>
      </c>
      <c r="F22" s="350">
        <v>27</v>
      </c>
      <c r="G22" s="474">
        <v>181</v>
      </c>
      <c r="H22" s="222"/>
      <c r="I22" s="474">
        <v>15</v>
      </c>
      <c r="J22" s="222">
        <v>196</v>
      </c>
      <c r="K22" s="62"/>
      <c r="L22" s="397"/>
      <c r="M22" s="397"/>
      <c r="N22" s="398"/>
      <c r="O22" s="350"/>
      <c r="P22" s="350"/>
      <c r="Q22" s="398"/>
      <c r="R22" s="398"/>
      <c r="T22" s="397"/>
      <c r="U22" s="397"/>
      <c r="V22" s="398"/>
      <c r="W22" s="398"/>
      <c r="X22" s="402"/>
      <c r="Y22" s="398"/>
      <c r="Z22" s="398"/>
    </row>
    <row r="23" spans="1:27" s="331" customFormat="1" ht="18" customHeight="1">
      <c r="A23" s="357" t="s">
        <v>421</v>
      </c>
      <c r="B23" s="357" t="s">
        <v>564</v>
      </c>
      <c r="C23" s="358" t="s">
        <v>417</v>
      </c>
      <c r="D23" s="475">
        <v>1074</v>
      </c>
      <c r="E23" s="350">
        <v>352</v>
      </c>
      <c r="F23" s="350">
        <v>426</v>
      </c>
      <c r="G23" s="475">
        <v>1852</v>
      </c>
      <c r="H23" s="420"/>
      <c r="I23" s="475">
        <v>27</v>
      </c>
      <c r="J23" s="236">
        <v>1879</v>
      </c>
      <c r="K23" s="359"/>
      <c r="L23" s="397"/>
      <c r="M23" s="397"/>
      <c r="N23" s="398"/>
      <c r="O23" s="350"/>
      <c r="P23" s="350"/>
      <c r="Q23" s="398"/>
      <c r="R23" s="398"/>
      <c r="S23" s="5"/>
      <c r="T23" s="397"/>
      <c r="U23" s="397"/>
      <c r="V23" s="398"/>
      <c r="W23" s="398"/>
      <c r="X23" s="398"/>
      <c r="Y23" s="398"/>
      <c r="Z23" s="398"/>
      <c r="AA23" s="5"/>
    </row>
    <row r="24" spans="1:27" s="62" customFormat="1" ht="9" customHeight="1">
      <c r="A24" s="206" t="s">
        <v>50</v>
      </c>
      <c r="B24" s="206" t="s">
        <v>556</v>
      </c>
      <c r="C24" s="210" t="s">
        <v>418</v>
      </c>
      <c r="D24" s="474">
        <v>256</v>
      </c>
      <c r="E24" s="350">
        <v>80</v>
      </c>
      <c r="F24" s="350">
        <v>49</v>
      </c>
      <c r="G24" s="474">
        <v>385</v>
      </c>
      <c r="H24" s="239"/>
      <c r="I24" s="474">
        <v>35</v>
      </c>
      <c r="J24" s="222">
        <v>420</v>
      </c>
      <c r="L24" s="397"/>
      <c r="M24" s="397"/>
      <c r="N24" s="398"/>
      <c r="O24" s="350"/>
      <c r="P24" s="350"/>
      <c r="Q24" s="398"/>
      <c r="R24" s="398"/>
      <c r="S24" s="5"/>
      <c r="T24" s="397"/>
      <c r="U24" s="397"/>
      <c r="V24" s="398"/>
      <c r="W24" s="398"/>
      <c r="X24" s="398"/>
      <c r="Y24" s="398"/>
      <c r="Z24" s="398"/>
      <c r="AA24" s="5"/>
    </row>
    <row r="25" spans="1:26" ht="9" customHeight="1">
      <c r="A25" s="206" t="s">
        <v>401</v>
      </c>
      <c r="B25" s="206" t="s">
        <v>557</v>
      </c>
      <c r="C25" s="210" t="s">
        <v>429</v>
      </c>
      <c r="D25" s="474">
        <v>936</v>
      </c>
      <c r="E25" s="350">
        <v>383</v>
      </c>
      <c r="F25" s="350">
        <v>176</v>
      </c>
      <c r="G25" s="474">
        <v>1495</v>
      </c>
      <c r="H25" s="222"/>
      <c r="I25" s="474">
        <v>95</v>
      </c>
      <c r="J25" s="222">
        <v>1590</v>
      </c>
      <c r="L25" s="397"/>
      <c r="M25" s="397"/>
      <c r="N25" s="398"/>
      <c r="O25" s="350"/>
      <c r="P25" s="350"/>
      <c r="Q25" s="398"/>
      <c r="R25" s="398"/>
      <c r="T25" s="398"/>
      <c r="U25" s="397"/>
      <c r="V25" s="398"/>
      <c r="W25" s="398"/>
      <c r="X25" s="398"/>
      <c r="Y25" s="398"/>
      <c r="Z25" s="398"/>
    </row>
    <row r="26" spans="1:26" ht="9" customHeight="1">
      <c r="A26" s="114" t="s">
        <v>0</v>
      </c>
      <c r="B26" s="114"/>
      <c r="C26" s="114"/>
      <c r="D26" s="344">
        <v>18801</v>
      </c>
      <c r="E26" s="344">
        <v>4880</v>
      </c>
      <c r="F26" s="344">
        <v>2501</v>
      </c>
      <c r="G26" s="344">
        <v>26182</v>
      </c>
      <c r="H26" s="344"/>
      <c r="I26" s="344">
        <v>2302</v>
      </c>
      <c r="J26" s="344">
        <v>28484</v>
      </c>
      <c r="L26" s="399"/>
      <c r="M26" s="400"/>
      <c r="N26" s="400"/>
      <c r="O26" s="400"/>
      <c r="P26" s="400"/>
      <c r="Q26" s="400"/>
      <c r="S26" s="406"/>
      <c r="T26" s="399"/>
      <c r="U26" s="400"/>
      <c r="V26" s="400"/>
      <c r="W26" s="400"/>
      <c r="X26" s="400"/>
      <c r="Y26" s="400"/>
      <c r="Z26" s="400"/>
    </row>
    <row r="27" spans="1:25" ht="9" customHeight="1">
      <c r="A27" s="92"/>
      <c r="B27" s="92"/>
      <c r="C27" s="92"/>
      <c r="D27" s="113"/>
      <c r="E27" s="113"/>
      <c r="F27" s="113"/>
      <c r="G27" s="371"/>
      <c r="H27" s="113"/>
      <c r="I27" s="113"/>
      <c r="J27" s="113"/>
      <c r="Q27" s="5"/>
      <c r="R27" s="400"/>
      <c r="T27" s="398"/>
      <c r="U27" s="398"/>
      <c r="V27" s="398"/>
      <c r="W27" s="398"/>
      <c r="X27" s="398"/>
      <c r="Y27" s="398"/>
    </row>
    <row r="28" spans="1:25" ht="9" customHeight="1">
      <c r="A28" s="91"/>
      <c r="B28" s="91"/>
      <c r="C28" s="91"/>
      <c r="D28" s="538"/>
      <c r="E28" s="538"/>
      <c r="F28" s="538"/>
      <c r="G28" s="62"/>
      <c r="H28" s="538"/>
      <c r="I28" s="538"/>
      <c r="J28" s="538"/>
      <c r="Q28" s="5"/>
      <c r="R28" s="400"/>
      <c r="T28" s="398"/>
      <c r="U28" s="398"/>
      <c r="V28" s="398"/>
      <c r="W28" s="398"/>
      <c r="X28" s="398"/>
      <c r="Y28" s="398"/>
    </row>
    <row r="29" spans="1:26" ht="9" customHeight="1">
      <c r="A29" s="537" t="s">
        <v>371</v>
      </c>
      <c r="L29" s="400"/>
      <c r="M29" s="400"/>
      <c r="N29" s="400"/>
      <c r="O29" s="400"/>
      <c r="P29" s="400"/>
      <c r="Q29" s="400"/>
      <c r="R29" s="400"/>
      <c r="T29" s="577"/>
      <c r="U29" s="577"/>
      <c r="V29" s="577"/>
      <c r="W29" s="577"/>
      <c r="X29" s="577"/>
      <c r="Y29" s="398"/>
      <c r="Z29" s="398"/>
    </row>
    <row r="30" spans="1:26" ht="9" customHeight="1">
      <c r="A30" s="88" t="s">
        <v>288</v>
      </c>
      <c r="L30" s="577"/>
      <c r="M30" s="577"/>
      <c r="N30" s="577"/>
      <c r="O30" s="577"/>
      <c r="P30" s="577"/>
      <c r="Q30" s="397"/>
      <c r="R30" s="400"/>
      <c r="T30" s="577"/>
      <c r="U30" s="577"/>
      <c r="V30" s="577"/>
      <c r="W30" s="577"/>
      <c r="X30" s="577"/>
      <c r="Y30" s="577"/>
      <c r="Z30" s="398"/>
    </row>
    <row r="31" spans="1:26" ht="9" customHeight="1">
      <c r="A31" s="5" t="s">
        <v>55</v>
      </c>
      <c r="D31" s="345"/>
      <c r="E31" s="345"/>
      <c r="F31" s="345"/>
      <c r="G31" s="345"/>
      <c r="H31" s="345"/>
      <c r="L31" s="579"/>
      <c r="M31" s="579"/>
      <c r="N31" s="579"/>
      <c r="O31" s="579"/>
      <c r="P31" s="579"/>
      <c r="Q31" s="579"/>
      <c r="R31" s="579"/>
      <c r="T31" s="577"/>
      <c r="U31" s="577"/>
      <c r="V31" s="398"/>
      <c r="W31" s="398"/>
      <c r="X31" s="398"/>
      <c r="Y31" s="398"/>
      <c r="Z31" s="398"/>
    </row>
    <row r="32" spans="1:26" ht="9" customHeight="1">
      <c r="A32" s="88" t="s">
        <v>247</v>
      </c>
      <c r="D32" s="345"/>
      <c r="E32" s="345"/>
      <c r="F32" s="345"/>
      <c r="G32" s="345"/>
      <c r="H32" s="345"/>
      <c r="L32" s="403"/>
      <c r="M32" s="403"/>
      <c r="N32" s="403"/>
      <c r="O32" s="403"/>
      <c r="P32" s="403"/>
      <c r="Q32" s="403"/>
      <c r="R32" s="403"/>
      <c r="T32" s="397"/>
      <c r="U32" s="397"/>
      <c r="V32" s="398"/>
      <c r="W32" s="398"/>
      <c r="X32" s="398"/>
      <c r="Y32" s="398"/>
      <c r="Z32" s="398"/>
    </row>
    <row r="33" spans="1:18" ht="9" customHeight="1">
      <c r="A33" s="5" t="s">
        <v>246</v>
      </c>
      <c r="L33" s="577"/>
      <c r="M33" s="577"/>
      <c r="N33" s="398"/>
      <c r="O33" s="398"/>
      <c r="P33" s="398"/>
      <c r="Q33" s="398"/>
      <c r="R33" s="398"/>
    </row>
    <row r="34" spans="12:18" ht="9" customHeight="1">
      <c r="L34" s="404"/>
      <c r="M34" s="340"/>
      <c r="N34" s="340"/>
      <c r="O34" s="340"/>
      <c r="P34" s="340"/>
      <c r="Q34" s="340"/>
      <c r="R34" s="340"/>
    </row>
    <row r="35" ht="9" customHeight="1">
      <c r="A35" s="5"/>
    </row>
    <row r="36" ht="9" customHeight="1">
      <c r="A36" s="5"/>
    </row>
    <row r="37" ht="9" customHeight="1"/>
    <row r="60" spans="1:2" ht="8.25">
      <c r="A60" s="34"/>
      <c r="B60" s="34"/>
    </row>
    <row r="61" spans="1:2" ht="13.5">
      <c r="A61" s="93"/>
      <c r="B61" s="93"/>
    </row>
    <row r="62" spans="1:2" ht="13.5">
      <c r="A62" s="93"/>
      <c r="B62" s="93"/>
    </row>
  </sheetData>
  <mergeCells count="23">
    <mergeCell ref="J3:J5"/>
    <mergeCell ref="I3:I5"/>
    <mergeCell ref="H3:H5"/>
    <mergeCell ref="X4:X5"/>
    <mergeCell ref="W4:W5"/>
    <mergeCell ref="L33:M33"/>
    <mergeCell ref="T4:U5"/>
    <mergeCell ref="V4:V5"/>
    <mergeCell ref="L31:R31"/>
    <mergeCell ref="L4:M4"/>
    <mergeCell ref="L5:M5"/>
    <mergeCell ref="L30:P30"/>
    <mergeCell ref="T29:X29"/>
    <mergeCell ref="T30:Y30"/>
    <mergeCell ref="T31:U31"/>
    <mergeCell ref="A3:A5"/>
    <mergeCell ref="B3:B5"/>
    <mergeCell ref="C3:C5"/>
    <mergeCell ref="D3:G3"/>
    <mergeCell ref="D4:D5"/>
    <mergeCell ref="E4:E5"/>
    <mergeCell ref="F4:F5"/>
    <mergeCell ref="G4:G5"/>
  </mergeCells>
  <printOptions horizontalCentered="1"/>
  <pageMargins left="1.1811023622047245" right="1.1811023622047245" top="1.1811023622047245" bottom="1.8110236220472442" header="0" footer="1.2598425196850394"/>
  <pageSetup firstPageNumber="179" useFirstPageNumber="1" horizontalDpi="300" verticalDpi="300" orientation="portrait" paperSize="9" r:id="rId1"/>
  <headerFooter alignWithMargins="0">
    <oddFooter>&amp;C225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60"/>
  <sheetViews>
    <sheetView showGridLines="0" workbookViewId="0" topLeftCell="A19">
      <selection activeCell="D33" sqref="D33"/>
    </sheetView>
  </sheetViews>
  <sheetFormatPr defaultColWidth="9.140625" defaultRowHeight="12.75"/>
  <cols>
    <col min="1" max="1" width="15.7109375" style="108" customWidth="1"/>
    <col min="2" max="2" width="5.8515625" style="108" customWidth="1"/>
    <col min="3" max="3" width="26.57421875" style="108" customWidth="1"/>
    <col min="4" max="4" width="5.7109375" style="99" customWidth="1"/>
    <col min="5" max="5" width="5.421875" style="99" customWidth="1"/>
    <col min="6" max="6" width="5.57421875" style="99" customWidth="1"/>
    <col min="7" max="7" width="0.85546875" style="99" customWidth="1"/>
    <col min="8" max="8" width="5.57421875" style="99" customWidth="1"/>
    <col min="9" max="9" width="5.28125" style="99" customWidth="1"/>
    <col min="10" max="10" width="0.85546875" style="99" customWidth="1"/>
    <col min="11" max="11" width="4.7109375" style="18" customWidth="1"/>
    <col min="12" max="12" width="9.140625" style="18" customWidth="1"/>
    <col min="13" max="13" width="7.00390625" style="99" customWidth="1"/>
    <col min="14" max="16384" width="9.140625" style="99" customWidth="1"/>
  </cols>
  <sheetData>
    <row r="1" spans="1:8" ht="12" customHeight="1">
      <c r="A1" s="90" t="s">
        <v>145</v>
      </c>
      <c r="B1" s="90"/>
      <c r="C1" s="34"/>
      <c r="D1" s="13"/>
      <c r="E1" s="13"/>
      <c r="F1" s="100"/>
      <c r="G1" s="100"/>
      <c r="H1" s="100"/>
    </row>
    <row r="2" spans="1:8" ht="9" customHeight="1">
      <c r="A2" s="90" t="s">
        <v>54</v>
      </c>
      <c r="B2" s="90"/>
      <c r="C2" s="34"/>
      <c r="D2" s="13"/>
      <c r="E2" s="13"/>
      <c r="F2" s="100"/>
      <c r="G2" s="100"/>
      <c r="H2" s="100"/>
    </row>
    <row r="3" spans="1:12" s="101" customFormat="1" ht="24" customHeight="1">
      <c r="A3" s="587" t="s">
        <v>28</v>
      </c>
      <c r="B3" s="574" t="s">
        <v>565</v>
      </c>
      <c r="C3" s="574" t="s">
        <v>561</v>
      </c>
      <c r="D3" s="626" t="s">
        <v>457</v>
      </c>
      <c r="E3" s="627"/>
      <c r="F3" s="627"/>
      <c r="G3" s="454"/>
      <c r="H3" s="626" t="s">
        <v>29</v>
      </c>
      <c r="I3" s="626"/>
      <c r="K3" s="325"/>
      <c r="L3" s="325"/>
    </row>
    <row r="4" spans="1:14" s="101" customFormat="1" ht="12.75" customHeight="1">
      <c r="A4" s="589"/>
      <c r="B4" s="589"/>
      <c r="C4" s="589"/>
      <c r="D4" s="466">
        <v>1997</v>
      </c>
      <c r="E4" s="467">
        <v>1999</v>
      </c>
      <c r="F4" s="468">
        <v>2001</v>
      </c>
      <c r="G4" s="469"/>
      <c r="H4" s="466" t="s">
        <v>138</v>
      </c>
      <c r="I4" s="468" t="s">
        <v>143</v>
      </c>
      <c r="K4" s="1"/>
      <c r="L4" s="117"/>
      <c r="N4" s="346"/>
    </row>
    <row r="5" spans="1:14" s="101" customFormat="1" ht="9" customHeight="1">
      <c r="A5" s="109"/>
      <c r="B5" s="109"/>
      <c r="C5" s="109"/>
      <c r="D5" s="24"/>
      <c r="E5" s="24"/>
      <c r="F5" s="346"/>
      <c r="G5" s="24"/>
      <c r="K5" s="1"/>
      <c r="L5" s="117"/>
      <c r="N5" s="346"/>
    </row>
    <row r="6" spans="1:13" s="18" customFormat="1" ht="18" customHeight="1">
      <c r="A6" s="51" t="s">
        <v>393</v>
      </c>
      <c r="B6" s="51" t="s">
        <v>542</v>
      </c>
      <c r="C6" s="51" t="s">
        <v>432</v>
      </c>
      <c r="D6" s="115">
        <v>4039</v>
      </c>
      <c r="E6" s="115">
        <v>3789</v>
      </c>
      <c r="F6" s="115">
        <v>3689</v>
      </c>
      <c r="G6" s="38"/>
      <c r="H6" s="559">
        <v>-6.189650903689032</v>
      </c>
      <c r="I6" s="559">
        <f>100*F6/E6-100</f>
        <v>-2.639218791237795</v>
      </c>
      <c r="K6" s="117"/>
      <c r="L6" s="117"/>
      <c r="M6" s="407"/>
    </row>
    <row r="7" spans="1:13" s="18" customFormat="1" ht="18" customHeight="1">
      <c r="A7" s="51" t="s">
        <v>40</v>
      </c>
      <c r="B7" s="51" t="s">
        <v>543</v>
      </c>
      <c r="C7" s="51" t="s">
        <v>433</v>
      </c>
      <c r="D7" s="115">
        <v>29190</v>
      </c>
      <c r="E7" s="115">
        <v>29748</v>
      </c>
      <c r="F7" s="115">
        <v>30941</v>
      </c>
      <c r="G7" s="38"/>
      <c r="H7" s="559">
        <v>1.9116135662898253</v>
      </c>
      <c r="I7" s="559">
        <f aca="true" t="shared" si="0" ref="I7:I25">100*F7/E7-100</f>
        <v>4.0103536372193105</v>
      </c>
      <c r="K7" s="117"/>
      <c r="L7" s="117"/>
      <c r="M7" s="407"/>
    </row>
    <row r="8" spans="1:13" s="18" customFormat="1" ht="18" customHeight="1">
      <c r="A8" s="51" t="s">
        <v>394</v>
      </c>
      <c r="B8" s="51" t="s">
        <v>544</v>
      </c>
      <c r="C8" s="51" t="s">
        <v>434</v>
      </c>
      <c r="D8" s="115">
        <v>1901</v>
      </c>
      <c r="E8" s="115">
        <v>1496</v>
      </c>
      <c r="F8" s="115">
        <v>1761</v>
      </c>
      <c r="G8" s="38"/>
      <c r="H8" s="559">
        <v>-21.30457653866386</v>
      </c>
      <c r="I8" s="559">
        <f t="shared" si="0"/>
        <v>17.713903743315512</v>
      </c>
      <c r="K8" s="117"/>
      <c r="L8" s="117"/>
      <c r="M8" s="407"/>
    </row>
    <row r="9" spans="1:13" s="18" customFormat="1" ht="18" customHeight="1">
      <c r="A9" s="51" t="s">
        <v>41</v>
      </c>
      <c r="B9" s="51" t="s">
        <v>545</v>
      </c>
      <c r="C9" s="51" t="s">
        <v>435</v>
      </c>
      <c r="D9" s="115">
        <v>247</v>
      </c>
      <c r="E9" s="115">
        <v>299</v>
      </c>
      <c r="F9" s="115">
        <v>369</v>
      </c>
      <c r="G9" s="64"/>
      <c r="H9" s="559">
        <v>21.052631578947366</v>
      </c>
      <c r="I9" s="559">
        <f t="shared" si="0"/>
        <v>23.411371237458198</v>
      </c>
      <c r="K9" s="117"/>
      <c r="L9" s="117"/>
      <c r="M9" s="407"/>
    </row>
    <row r="10" spans="1:13" s="18" customFormat="1" ht="18" customHeight="1">
      <c r="A10" s="51" t="s">
        <v>42</v>
      </c>
      <c r="B10" s="51" t="s">
        <v>546</v>
      </c>
      <c r="C10" s="51" t="s">
        <v>436</v>
      </c>
      <c r="D10" s="115">
        <v>11145</v>
      </c>
      <c r="E10" s="115">
        <v>25066</v>
      </c>
      <c r="F10" s="115">
        <v>25066</v>
      </c>
      <c r="G10" s="38"/>
      <c r="H10" s="559">
        <v>124.90803050695378</v>
      </c>
      <c r="I10" s="558" t="s">
        <v>1</v>
      </c>
      <c r="K10" s="117"/>
      <c r="L10" s="117"/>
      <c r="M10" s="407"/>
    </row>
    <row r="11" spans="1:13" s="18" customFormat="1" ht="18" customHeight="1">
      <c r="A11" s="51" t="s">
        <v>395</v>
      </c>
      <c r="B11" s="51" t="s">
        <v>547</v>
      </c>
      <c r="C11" s="51" t="s">
        <v>437</v>
      </c>
      <c r="D11" s="115">
        <v>18315</v>
      </c>
      <c r="E11" s="115">
        <v>26598</v>
      </c>
      <c r="F11" s="115">
        <v>27560</v>
      </c>
      <c r="G11" s="64"/>
      <c r="H11" s="559">
        <v>45.22522522522522</v>
      </c>
      <c r="I11" s="559">
        <f t="shared" si="0"/>
        <v>3.6168132942326423</v>
      </c>
      <c r="K11" s="117"/>
      <c r="L11" s="117"/>
      <c r="M11" s="407"/>
    </row>
    <row r="12" spans="1:13" s="18" customFormat="1" ht="9" customHeight="1">
      <c r="A12" s="196" t="s">
        <v>139</v>
      </c>
      <c r="B12" s="196" t="s">
        <v>530</v>
      </c>
      <c r="C12" s="51" t="s">
        <v>408</v>
      </c>
      <c r="D12" s="115">
        <v>617</v>
      </c>
      <c r="E12" s="115">
        <v>5619</v>
      </c>
      <c r="F12" s="115">
        <v>6828</v>
      </c>
      <c r="G12" s="38"/>
      <c r="H12" s="559">
        <v>810.6969205834683</v>
      </c>
      <c r="I12" s="559">
        <f t="shared" si="0"/>
        <v>21.516284036305393</v>
      </c>
      <c r="K12" s="117"/>
      <c r="L12" s="117"/>
      <c r="M12" s="407"/>
    </row>
    <row r="13" spans="1:13" s="18" customFormat="1" ht="18" customHeight="1">
      <c r="A13" s="51" t="s">
        <v>43</v>
      </c>
      <c r="B13" s="51" t="s">
        <v>548</v>
      </c>
      <c r="C13" s="51" t="s">
        <v>438</v>
      </c>
      <c r="D13" s="115">
        <v>12463</v>
      </c>
      <c r="E13" s="115">
        <v>652</v>
      </c>
      <c r="F13" s="115">
        <v>377</v>
      </c>
      <c r="G13" s="38"/>
      <c r="H13" s="559">
        <v>-94.7685148038193</v>
      </c>
      <c r="I13" s="559">
        <f t="shared" si="0"/>
        <v>-42.17791411042945</v>
      </c>
      <c r="K13" s="117"/>
      <c r="L13" s="117"/>
      <c r="M13" s="525"/>
    </row>
    <row r="14" spans="1:13" s="18" customFormat="1" ht="18" customHeight="1">
      <c r="A14" s="51" t="s">
        <v>396</v>
      </c>
      <c r="B14" s="51" t="s">
        <v>549</v>
      </c>
      <c r="C14" s="51" t="s">
        <v>439</v>
      </c>
      <c r="D14" s="115">
        <v>1004</v>
      </c>
      <c r="E14" s="115">
        <v>13056</v>
      </c>
      <c r="F14" s="115">
        <v>13157</v>
      </c>
      <c r="G14" s="38"/>
      <c r="H14" s="559">
        <v>1200.398406374502</v>
      </c>
      <c r="I14" s="559">
        <f t="shared" si="0"/>
        <v>0.7735906862745168</v>
      </c>
      <c r="K14" s="117"/>
      <c r="L14" s="117"/>
      <c r="M14" s="525"/>
    </row>
    <row r="15" spans="1:13" s="18" customFormat="1" ht="18" customHeight="1">
      <c r="A15" s="51" t="s">
        <v>430</v>
      </c>
      <c r="B15" s="51" t="s">
        <v>558</v>
      </c>
      <c r="C15" s="51" t="s">
        <v>440</v>
      </c>
      <c r="D15" s="115">
        <v>11814</v>
      </c>
      <c r="E15" s="115">
        <v>1107</v>
      </c>
      <c r="F15" s="115">
        <v>1731</v>
      </c>
      <c r="G15" s="38"/>
      <c r="H15" s="559">
        <v>-90.62976130015235</v>
      </c>
      <c r="I15" s="559">
        <f t="shared" si="0"/>
        <v>56.36856368563684</v>
      </c>
      <c r="K15" s="117"/>
      <c r="L15" s="117"/>
      <c r="M15" s="407"/>
    </row>
    <row r="16" spans="1:13" s="18" customFormat="1" ht="18" customHeight="1">
      <c r="A16" s="51" t="s">
        <v>44</v>
      </c>
      <c r="B16" s="51" t="s">
        <v>550</v>
      </c>
      <c r="C16" s="51" t="s">
        <v>441</v>
      </c>
      <c r="D16" s="115">
        <v>7354</v>
      </c>
      <c r="E16" s="115">
        <v>11232</v>
      </c>
      <c r="F16" s="115">
        <v>10263</v>
      </c>
      <c r="G16" s="38"/>
      <c r="H16" s="559">
        <v>52.73320641827577</v>
      </c>
      <c r="I16" s="559">
        <f t="shared" si="0"/>
        <v>-8.62713675213675</v>
      </c>
      <c r="K16" s="117"/>
      <c r="M16" s="407"/>
    </row>
    <row r="17" spans="1:13" s="18" customFormat="1" ht="18" customHeight="1">
      <c r="A17" s="51" t="s">
        <v>45</v>
      </c>
      <c r="B17" s="51" t="s">
        <v>551</v>
      </c>
      <c r="C17" s="51" t="s">
        <v>442</v>
      </c>
      <c r="D17" s="115">
        <v>4176</v>
      </c>
      <c r="E17" s="115">
        <v>5453</v>
      </c>
      <c r="F17" s="115">
        <v>6404</v>
      </c>
      <c r="G17" s="38"/>
      <c r="H17" s="559">
        <v>30.57950191570881</v>
      </c>
      <c r="I17" s="559">
        <f t="shared" si="0"/>
        <v>17.439941316706395</v>
      </c>
      <c r="K17" s="117"/>
      <c r="L17" s="523"/>
      <c r="M17" s="407"/>
    </row>
    <row r="18" spans="1:13" s="18" customFormat="1" ht="18" customHeight="1">
      <c r="A18" s="51" t="s">
        <v>398</v>
      </c>
      <c r="B18" s="51" t="s">
        <v>552</v>
      </c>
      <c r="C18" s="51" t="s">
        <v>443</v>
      </c>
      <c r="D18" s="115">
        <v>3000</v>
      </c>
      <c r="E18" s="115">
        <v>3451</v>
      </c>
      <c r="F18" s="115">
        <v>3441</v>
      </c>
      <c r="G18" s="64"/>
      <c r="H18" s="559">
        <v>15.033333333333335</v>
      </c>
      <c r="I18" s="559">
        <f t="shared" si="0"/>
        <v>-0.2897710808461369</v>
      </c>
      <c r="K18" s="117"/>
      <c r="L18" s="523"/>
      <c r="M18" s="407"/>
    </row>
    <row r="19" spans="1:13" s="18" customFormat="1" ht="18" customHeight="1">
      <c r="A19" s="51" t="s">
        <v>399</v>
      </c>
      <c r="B19" s="51" t="s">
        <v>553</v>
      </c>
      <c r="C19" s="51" t="s">
        <v>444</v>
      </c>
      <c r="D19" s="115">
        <v>9396</v>
      </c>
      <c r="E19" s="115">
        <v>2386</v>
      </c>
      <c r="F19" s="115">
        <v>2259</v>
      </c>
      <c r="G19" s="38"/>
      <c r="H19" s="559">
        <v>-74.60621541081312</v>
      </c>
      <c r="I19" s="559">
        <f t="shared" si="0"/>
        <v>-5.322715842414084</v>
      </c>
      <c r="K19" s="117"/>
      <c r="L19" s="523"/>
      <c r="M19" s="407"/>
    </row>
    <row r="20" spans="1:13" s="18" customFormat="1" ht="18" customHeight="1">
      <c r="A20" s="51" t="s">
        <v>46</v>
      </c>
      <c r="B20" s="51" t="s">
        <v>554</v>
      </c>
      <c r="C20" s="51" t="s">
        <v>445</v>
      </c>
      <c r="D20" s="115">
        <v>600</v>
      </c>
      <c r="E20" s="115">
        <v>9460</v>
      </c>
      <c r="F20" s="115">
        <v>9773</v>
      </c>
      <c r="G20" s="64"/>
      <c r="H20" s="559">
        <v>1476.6666666666667</v>
      </c>
      <c r="I20" s="559">
        <f t="shared" si="0"/>
        <v>3.3086680761099387</v>
      </c>
      <c r="K20" s="117"/>
      <c r="L20" s="523"/>
      <c r="M20" s="407"/>
    </row>
    <row r="21" spans="1:13" s="18" customFormat="1" ht="18" customHeight="1">
      <c r="A21" s="51" t="s">
        <v>242</v>
      </c>
      <c r="B21" s="51" t="s">
        <v>555</v>
      </c>
      <c r="C21" s="51" t="s">
        <v>446</v>
      </c>
      <c r="D21" s="115">
        <v>16821</v>
      </c>
      <c r="E21" s="115">
        <v>550</v>
      </c>
      <c r="F21" s="115">
        <v>550</v>
      </c>
      <c r="G21" s="38"/>
      <c r="H21" s="559">
        <v>-96.73027762915403</v>
      </c>
      <c r="I21" s="558" t="s">
        <v>1</v>
      </c>
      <c r="K21" s="117"/>
      <c r="L21" s="523"/>
      <c r="M21" s="407"/>
    </row>
    <row r="22" spans="1:13" s="227" customFormat="1" ht="18" customHeight="1">
      <c r="A22" s="357" t="s">
        <v>431</v>
      </c>
      <c r="B22" s="405" t="s">
        <v>564</v>
      </c>
      <c r="C22" s="358" t="s">
        <v>417</v>
      </c>
      <c r="D22" s="115">
        <v>12668</v>
      </c>
      <c r="E22" s="115">
        <v>12668</v>
      </c>
      <c r="F22" s="115">
        <v>12668</v>
      </c>
      <c r="G22" s="410"/>
      <c r="H22" s="558" t="s">
        <v>1</v>
      </c>
      <c r="I22" s="558" t="s">
        <v>1</v>
      </c>
      <c r="K22" s="117"/>
      <c r="L22" s="524"/>
      <c r="M22" s="409"/>
    </row>
    <row r="23" spans="1:13" s="18" customFormat="1" ht="18" customHeight="1">
      <c r="A23" s="51" t="s">
        <v>244</v>
      </c>
      <c r="B23" s="51" t="s">
        <v>556</v>
      </c>
      <c r="C23" s="51" t="s">
        <v>447</v>
      </c>
      <c r="D23" s="115">
        <v>1685</v>
      </c>
      <c r="E23" s="115">
        <v>1685</v>
      </c>
      <c r="F23" s="115">
        <v>1685</v>
      </c>
      <c r="G23" s="38"/>
      <c r="H23" s="558" t="s">
        <v>1</v>
      </c>
      <c r="I23" s="558" t="s">
        <v>1</v>
      </c>
      <c r="K23" s="117"/>
      <c r="L23" s="524"/>
      <c r="M23" s="407"/>
    </row>
    <row r="24" spans="1:13" s="18" customFormat="1" ht="18" customHeight="1">
      <c r="A24" s="51" t="s">
        <v>401</v>
      </c>
      <c r="B24" s="51" t="s">
        <v>557</v>
      </c>
      <c r="C24" s="51" t="s">
        <v>448</v>
      </c>
      <c r="D24" s="115">
        <v>3845</v>
      </c>
      <c r="E24" s="115">
        <v>6830</v>
      </c>
      <c r="F24" s="115">
        <v>8841</v>
      </c>
      <c r="G24" s="64"/>
      <c r="H24" s="559">
        <v>77.6332899869961</v>
      </c>
      <c r="I24" s="559">
        <f t="shared" si="0"/>
        <v>29.443631039531482</v>
      </c>
      <c r="K24" s="117"/>
      <c r="L24" s="523"/>
      <c r="M24" s="407"/>
    </row>
    <row r="25" spans="1:14" s="18" customFormat="1" ht="9" customHeight="1">
      <c r="A25" s="118" t="s">
        <v>0</v>
      </c>
      <c r="B25" s="118"/>
      <c r="C25" s="118"/>
      <c r="D25" s="116">
        <v>209578</v>
      </c>
      <c r="E25" s="218">
        <f>SUM(E6:E24)</f>
        <v>161145</v>
      </c>
      <c r="F25" s="218">
        <v>167363</v>
      </c>
      <c r="G25" s="116"/>
      <c r="H25" s="560">
        <v>-29.154300546813122</v>
      </c>
      <c r="I25" s="560">
        <f t="shared" si="0"/>
        <v>3.85863663160508</v>
      </c>
      <c r="K25" s="117"/>
      <c r="L25" s="523"/>
      <c r="M25" s="408"/>
      <c r="N25" s="229"/>
    </row>
    <row r="26" spans="1:9" s="18" customFormat="1" ht="9" customHeight="1">
      <c r="A26" s="37"/>
      <c r="B26" s="98"/>
      <c r="C26" s="98"/>
      <c r="D26" s="119"/>
      <c r="E26" s="119"/>
      <c r="F26" s="347"/>
      <c r="G26" s="120"/>
      <c r="H26" s="120"/>
      <c r="I26" s="102"/>
    </row>
    <row r="27" spans="1:9" s="18" customFormat="1" ht="9" customHeight="1">
      <c r="A27" s="1"/>
      <c r="B27" s="97"/>
      <c r="C27" s="97"/>
      <c r="D27" s="539"/>
      <c r="E27" s="539"/>
      <c r="F27" s="540"/>
      <c r="G27" s="541"/>
      <c r="H27" s="541"/>
      <c r="I27" s="101"/>
    </row>
    <row r="28" spans="1:13" ht="9" customHeight="1">
      <c r="A28" s="542" t="s">
        <v>371</v>
      </c>
      <c r="B28" s="51"/>
      <c r="C28" s="51"/>
      <c r="D28" s="18"/>
      <c r="F28" s="348"/>
      <c r="H28" s="101"/>
      <c r="I28" s="101"/>
      <c r="K28" s="397"/>
      <c r="L28" s="398"/>
      <c r="M28" s="340"/>
    </row>
    <row r="29" spans="1:13" ht="9" customHeight="1">
      <c r="A29" s="206" t="s">
        <v>288</v>
      </c>
      <c r="B29" s="51"/>
      <c r="C29" s="51"/>
      <c r="D29" s="18"/>
      <c r="F29" s="348"/>
      <c r="H29" s="101"/>
      <c r="I29" s="101"/>
      <c r="J29" s="101"/>
      <c r="K29" s="397"/>
      <c r="L29" s="398"/>
      <c r="M29" s="340"/>
    </row>
    <row r="30" spans="1:12" ht="9" customHeight="1">
      <c r="A30" s="206" t="s">
        <v>248</v>
      </c>
      <c r="B30" s="51"/>
      <c r="C30" s="51"/>
      <c r="D30" s="18"/>
      <c r="H30" s="101"/>
      <c r="I30" s="101"/>
      <c r="J30" s="101"/>
      <c r="K30" s="1"/>
      <c r="L30" s="1"/>
    </row>
    <row r="31" spans="1:12" ht="9" customHeight="1">
      <c r="A31" s="206" t="s">
        <v>249</v>
      </c>
      <c r="B31" s="51"/>
      <c r="C31" s="51"/>
      <c r="D31" s="103"/>
      <c r="E31" s="103"/>
      <c r="F31" s="104"/>
      <c r="G31" s="105"/>
      <c r="H31" s="105"/>
      <c r="J31" s="101"/>
      <c r="K31" s="1"/>
      <c r="L31" s="1"/>
    </row>
    <row r="32" spans="2:8" ht="18" customHeight="1">
      <c r="B32" s="93"/>
      <c r="C32" s="110"/>
      <c r="D32" s="103"/>
      <c r="E32" s="103"/>
      <c r="F32" s="349"/>
      <c r="G32" s="105"/>
      <c r="H32" s="105"/>
    </row>
    <row r="33" spans="2:8" ht="18" customHeight="1">
      <c r="B33" s="93"/>
      <c r="D33" s="103"/>
      <c r="E33" s="103"/>
      <c r="F33" s="104"/>
      <c r="G33" s="106"/>
      <c r="H33" s="105"/>
    </row>
    <row r="34" spans="2:8" ht="18" customHeight="1">
      <c r="B34" s="93"/>
      <c r="C34" s="110"/>
      <c r="D34" s="103"/>
      <c r="E34" s="103"/>
      <c r="F34" s="104"/>
      <c r="G34" s="105"/>
      <c r="H34" s="105"/>
    </row>
    <row r="35" spans="2:8" ht="18" customHeight="1">
      <c r="B35" s="93"/>
      <c r="C35" s="110"/>
      <c r="D35" s="103"/>
      <c r="E35" s="103"/>
      <c r="F35" s="104"/>
      <c r="G35" s="105"/>
      <c r="H35" s="105"/>
    </row>
    <row r="36" spans="2:8" ht="18" customHeight="1">
      <c r="B36" s="93"/>
      <c r="C36" s="110"/>
      <c r="D36" s="103"/>
      <c r="E36" s="103"/>
      <c r="F36" s="104"/>
      <c r="G36" s="105"/>
      <c r="H36" s="105"/>
    </row>
    <row r="37" spans="2:8" ht="18" customHeight="1">
      <c r="B37" s="93"/>
      <c r="C37" s="110"/>
      <c r="D37" s="103"/>
      <c r="E37" s="103"/>
      <c r="F37" s="104"/>
      <c r="G37" s="105"/>
      <c r="H37" s="105"/>
    </row>
    <row r="38" spans="2:8" ht="18" customHeight="1">
      <c r="B38" s="93"/>
      <c r="C38" s="110"/>
      <c r="D38" s="103"/>
      <c r="E38" s="103"/>
      <c r="F38" s="104"/>
      <c r="G38" s="105"/>
      <c r="H38" s="105"/>
    </row>
    <row r="39" spans="2:8" ht="18" customHeight="1">
      <c r="B39" s="93"/>
      <c r="C39" s="110"/>
      <c r="D39" s="103"/>
      <c r="E39" s="103"/>
      <c r="F39" s="104"/>
      <c r="G39" s="105"/>
      <c r="H39" s="105"/>
    </row>
    <row r="40" spans="2:8" ht="18" customHeight="1">
      <c r="B40" s="93"/>
      <c r="C40" s="110"/>
      <c r="D40" s="103"/>
      <c r="E40" s="103"/>
      <c r="F40" s="104"/>
      <c r="G40" s="105"/>
      <c r="H40" s="105"/>
    </row>
    <row r="41" spans="2:8" ht="18" customHeight="1">
      <c r="B41" s="93"/>
      <c r="C41" s="110"/>
      <c r="D41" s="103"/>
      <c r="E41" s="103"/>
      <c r="F41" s="104"/>
      <c r="G41" s="105"/>
      <c r="H41" s="105"/>
    </row>
    <row r="42" spans="2:8" ht="18" customHeight="1">
      <c r="B42" s="93"/>
      <c r="C42" s="110"/>
      <c r="D42" s="103"/>
      <c r="E42" s="103"/>
      <c r="F42" s="104"/>
      <c r="G42" s="105"/>
      <c r="H42" s="105"/>
    </row>
    <row r="43" spans="2:8" ht="18" customHeight="1">
      <c r="B43" s="93"/>
      <c r="C43" s="110"/>
      <c r="D43" s="103"/>
      <c r="E43" s="103"/>
      <c r="F43" s="104"/>
      <c r="G43" s="105"/>
      <c r="H43" s="105"/>
    </row>
    <row r="44" spans="2:8" ht="18" customHeight="1">
      <c r="B44" s="93"/>
      <c r="C44" s="110"/>
      <c r="D44" s="103"/>
      <c r="E44" s="103"/>
      <c r="F44" s="104"/>
      <c r="G44" s="105"/>
      <c r="H44" s="105"/>
    </row>
    <row r="45" spans="2:8" ht="18" customHeight="1">
      <c r="B45" s="93"/>
      <c r="C45" s="110"/>
      <c r="D45" s="103"/>
      <c r="E45" s="103"/>
      <c r="F45" s="104"/>
      <c r="G45" s="105"/>
      <c r="H45" s="105"/>
    </row>
    <row r="46" spans="2:8" ht="13.5">
      <c r="B46" s="93"/>
      <c r="C46" s="110"/>
      <c r="D46" s="103"/>
      <c r="E46" s="103"/>
      <c r="F46" s="104"/>
      <c r="G46" s="105"/>
      <c r="H46" s="105"/>
    </row>
    <row r="47" spans="2:8" ht="13.5">
      <c r="B47" s="93"/>
      <c r="C47" s="110"/>
      <c r="D47" s="103"/>
      <c r="E47" s="103"/>
      <c r="F47" s="104"/>
      <c r="G47" s="105"/>
      <c r="H47" s="105"/>
    </row>
    <row r="48" spans="2:8" ht="13.5">
      <c r="B48" s="93"/>
      <c r="C48" s="110"/>
      <c r="D48" s="103"/>
      <c r="E48" s="103"/>
      <c r="F48" s="104"/>
      <c r="G48" s="105"/>
      <c r="H48" s="105"/>
    </row>
    <row r="49" spans="2:8" ht="13.5">
      <c r="B49" s="93"/>
      <c r="C49" s="110"/>
      <c r="D49" s="103"/>
      <c r="E49" s="103"/>
      <c r="F49" s="104"/>
      <c r="G49" s="105"/>
      <c r="H49" s="105"/>
    </row>
    <row r="50" spans="2:8" ht="13.5">
      <c r="B50" s="93"/>
      <c r="C50" s="110"/>
      <c r="D50" s="103"/>
      <c r="E50" s="103"/>
      <c r="F50" s="104"/>
      <c r="G50" s="105"/>
      <c r="H50" s="105"/>
    </row>
    <row r="51" spans="2:8" ht="13.5">
      <c r="B51" s="93"/>
      <c r="C51" s="110"/>
      <c r="D51" s="103"/>
      <c r="E51" s="103"/>
      <c r="F51" s="104"/>
      <c r="G51" s="105"/>
      <c r="H51" s="105"/>
    </row>
    <row r="52" spans="2:8" ht="13.5">
      <c r="B52" s="93"/>
      <c r="C52" s="110"/>
      <c r="D52" s="103"/>
      <c r="E52" s="103"/>
      <c r="F52" s="104"/>
      <c r="G52" s="105"/>
      <c r="H52" s="105"/>
    </row>
    <row r="53" spans="2:8" ht="13.5">
      <c r="B53" s="93"/>
      <c r="C53" s="110"/>
      <c r="D53" s="103"/>
      <c r="E53" s="103"/>
      <c r="F53" s="104"/>
      <c r="G53" s="105"/>
      <c r="H53" s="105"/>
    </row>
    <row r="54" spans="2:8" ht="13.5">
      <c r="B54" s="93"/>
      <c r="C54" s="110"/>
      <c r="D54" s="107"/>
      <c r="E54" s="21"/>
      <c r="F54" s="103"/>
      <c r="G54" s="105"/>
      <c r="H54" s="105"/>
    </row>
    <row r="55" spans="2:8" ht="13.5">
      <c r="B55" s="93"/>
      <c r="C55" s="111"/>
      <c r="D55" s="25"/>
      <c r="E55" s="25"/>
      <c r="F55" s="28"/>
      <c r="G55" s="28"/>
      <c r="H55" s="29"/>
    </row>
    <row r="56" spans="2:8" ht="13.5">
      <c r="B56" s="93"/>
      <c r="C56" s="34"/>
      <c r="D56" s="25"/>
      <c r="E56" s="25"/>
      <c r="F56" s="25"/>
      <c r="G56" s="25"/>
      <c r="H56" s="29"/>
    </row>
    <row r="57" spans="2:8" ht="12.75">
      <c r="B57" s="112"/>
      <c r="C57" s="34"/>
      <c r="D57" s="25"/>
      <c r="E57" s="25"/>
      <c r="F57" s="25"/>
      <c r="G57" s="25"/>
      <c r="H57" s="29"/>
    </row>
    <row r="58" spans="1:3" ht="12.75">
      <c r="A58" s="34"/>
      <c r="B58" s="34"/>
      <c r="C58" s="34"/>
    </row>
    <row r="59" spans="1:2" ht="13.5">
      <c r="A59" s="93"/>
      <c r="B59" s="34"/>
    </row>
    <row r="60" spans="1:2" ht="13.5">
      <c r="A60" s="93"/>
      <c r="B60" s="34"/>
    </row>
  </sheetData>
  <mergeCells count="5">
    <mergeCell ref="D3:F3"/>
    <mergeCell ref="H3:I3"/>
    <mergeCell ref="A3:A4"/>
    <mergeCell ref="B3:B4"/>
    <mergeCell ref="C3:C4"/>
  </mergeCells>
  <printOptions horizontalCentered="1"/>
  <pageMargins left="1.1811023622047245" right="1.1811023622047245" top="1.1811023622047245" bottom="1.8110236220472442" header="0" footer="1.2598425196850394"/>
  <pageSetup firstPageNumber="179" useFirstPageNumber="1" horizontalDpi="300" verticalDpi="300" orientation="portrait" paperSize="9" r:id="rId1"/>
  <headerFooter alignWithMargins="0">
    <oddFooter>&amp;C 226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111"/>
  <sheetViews>
    <sheetView showGridLines="0" workbookViewId="0" topLeftCell="C1">
      <selection activeCell="F66" sqref="F66"/>
    </sheetView>
  </sheetViews>
  <sheetFormatPr defaultColWidth="9.140625" defaultRowHeight="12.75"/>
  <cols>
    <col min="1" max="1" width="7.7109375" style="125" hidden="1" customWidth="1"/>
    <col min="2" max="2" width="0" style="125" hidden="1" customWidth="1"/>
    <col min="3" max="3" width="17.8515625" style="126" customWidth="1"/>
    <col min="4" max="4" width="8.00390625" style="126" customWidth="1"/>
    <col min="5" max="5" width="1.57421875" style="126" customWidth="1"/>
    <col min="6" max="6" width="9.28125" style="127" customWidth="1"/>
    <col min="7" max="7" width="6.7109375" style="128" customWidth="1"/>
    <col min="8" max="8" width="11.140625" style="129" customWidth="1"/>
    <col min="9" max="9" width="8.28125" style="129" customWidth="1"/>
    <col min="10" max="10" width="0.85546875" style="129" customWidth="1"/>
    <col min="11" max="11" width="9.28125" style="125" customWidth="1"/>
    <col min="12" max="13" width="9.421875" style="125" customWidth="1"/>
    <col min="14" max="14" width="9.8515625" style="361" bestFit="1" customWidth="1"/>
    <col min="15" max="15" width="9.140625" style="361" customWidth="1"/>
    <col min="16" max="16" width="1.28515625" style="361" customWidth="1"/>
    <col min="17" max="19" width="9.140625" style="361" customWidth="1"/>
    <col min="20" max="20" width="1.7109375" style="361" customWidth="1"/>
    <col min="21" max="21" width="9.140625" style="361" customWidth="1"/>
    <col min="22" max="16384" width="9.140625" style="125" customWidth="1"/>
  </cols>
  <sheetData>
    <row r="1" ht="12" customHeight="1">
      <c r="C1" s="124" t="s">
        <v>120</v>
      </c>
    </row>
    <row r="2" ht="12" customHeight="1">
      <c r="C2" s="124"/>
    </row>
    <row r="3" ht="9" customHeight="1">
      <c r="C3" s="130"/>
    </row>
    <row r="4" spans="1:21" s="122" customFormat="1" ht="24" customHeight="1">
      <c r="A4" s="122" t="s">
        <v>56</v>
      </c>
      <c r="B4" s="123" t="s">
        <v>56</v>
      </c>
      <c r="C4" s="460" t="s">
        <v>105</v>
      </c>
      <c r="D4" s="470" t="s">
        <v>458</v>
      </c>
      <c r="E4" s="470"/>
      <c r="F4" s="471" t="s">
        <v>263</v>
      </c>
      <c r="G4" s="461"/>
      <c r="H4" s="460" t="s">
        <v>105</v>
      </c>
      <c r="I4" s="470" t="s">
        <v>458</v>
      </c>
      <c r="J4" s="470"/>
      <c r="K4" s="471" t="s">
        <v>263</v>
      </c>
      <c r="N4" s="361"/>
      <c r="O4" s="361"/>
      <c r="P4" s="361"/>
      <c r="Q4" s="361"/>
      <c r="R4" s="361"/>
      <c r="S4" s="361"/>
      <c r="T4" s="361"/>
      <c r="U4" s="361"/>
    </row>
    <row r="5" spans="2:11" ht="9" customHeight="1">
      <c r="B5" s="131"/>
      <c r="C5" s="132"/>
      <c r="D5" s="133"/>
      <c r="E5" s="133"/>
      <c r="F5" s="134"/>
      <c r="G5" s="135"/>
      <c r="H5" s="132"/>
      <c r="I5" s="133"/>
      <c r="J5" s="133"/>
      <c r="K5" s="134"/>
    </row>
    <row r="6" spans="1:21" ht="9" customHeight="1">
      <c r="A6" s="125">
        <v>7</v>
      </c>
      <c r="B6" s="125">
        <v>66</v>
      </c>
      <c r="C6" s="497" t="s">
        <v>146</v>
      </c>
      <c r="D6" s="498">
        <v>337</v>
      </c>
      <c r="E6" s="498"/>
      <c r="F6" s="499">
        <v>279.46164243836506</v>
      </c>
      <c r="G6" s="500"/>
      <c r="H6" s="497" t="s">
        <v>153</v>
      </c>
      <c r="I6" s="498">
        <v>1222</v>
      </c>
      <c r="J6" s="498"/>
      <c r="K6" s="499">
        <v>125.41205351461636</v>
      </c>
      <c r="N6" s="360"/>
      <c r="O6" s="362"/>
      <c r="P6" s="362"/>
      <c r="Q6" s="298"/>
      <c r="R6" s="360"/>
      <c r="S6" s="362"/>
      <c r="T6" s="362"/>
      <c r="U6" s="298"/>
    </row>
    <row r="7" spans="1:21" ht="9" customHeight="1">
      <c r="A7" s="125">
        <v>18</v>
      </c>
      <c r="B7" s="125">
        <v>7</v>
      </c>
      <c r="C7" s="497" t="s">
        <v>63</v>
      </c>
      <c r="D7" s="498">
        <v>941</v>
      </c>
      <c r="E7" s="498"/>
      <c r="F7" s="499">
        <v>202.25076515698612</v>
      </c>
      <c r="G7" s="500"/>
      <c r="H7" s="497" t="s">
        <v>164</v>
      </c>
      <c r="I7" s="498">
        <v>305</v>
      </c>
      <c r="J7" s="498"/>
      <c r="K7" s="499">
        <v>125.36376041957813</v>
      </c>
      <c r="N7" s="360"/>
      <c r="O7" s="362"/>
      <c r="P7" s="362"/>
      <c r="Q7" s="298"/>
      <c r="R7" s="360"/>
      <c r="S7" s="362"/>
      <c r="T7" s="362"/>
      <c r="U7" s="298"/>
    </row>
    <row r="8" spans="1:21" ht="9" customHeight="1">
      <c r="A8" s="125">
        <v>17</v>
      </c>
      <c r="B8" s="125">
        <v>17</v>
      </c>
      <c r="C8" s="497" t="s">
        <v>169</v>
      </c>
      <c r="D8" s="498">
        <v>271</v>
      </c>
      <c r="E8" s="498"/>
      <c r="F8" s="499">
        <v>195.19151817225833</v>
      </c>
      <c r="G8" s="500"/>
      <c r="H8" s="497" t="s">
        <v>191</v>
      </c>
      <c r="I8" s="498">
        <v>317</v>
      </c>
      <c r="J8" s="497"/>
      <c r="K8" s="499">
        <v>124.76483599524555</v>
      </c>
      <c r="N8" s="360"/>
      <c r="O8" s="362"/>
      <c r="P8" s="362"/>
      <c r="Q8" s="298"/>
      <c r="R8" s="360"/>
      <c r="S8" s="362"/>
      <c r="T8" s="362"/>
      <c r="U8" s="298"/>
    </row>
    <row r="9" spans="1:21" ht="9" customHeight="1">
      <c r="A9" s="125">
        <v>21</v>
      </c>
      <c r="B9" s="125">
        <v>21</v>
      </c>
      <c r="C9" s="497" t="s">
        <v>207</v>
      </c>
      <c r="D9" s="498">
        <v>172</v>
      </c>
      <c r="E9" s="497"/>
      <c r="F9" s="499">
        <v>188.28680897646416</v>
      </c>
      <c r="G9" s="500"/>
      <c r="H9" s="497" t="s">
        <v>161</v>
      </c>
      <c r="I9" s="498">
        <v>1015</v>
      </c>
      <c r="J9" s="498"/>
      <c r="K9" s="499">
        <v>123.69375133290681</v>
      </c>
      <c r="L9" s="421"/>
      <c r="M9" s="421"/>
      <c r="N9" s="422"/>
      <c r="O9" s="423"/>
      <c r="P9" s="362"/>
      <c r="Q9" s="298"/>
      <c r="R9" s="360"/>
      <c r="S9" s="362"/>
      <c r="T9" s="362"/>
      <c r="U9" s="298"/>
    </row>
    <row r="10" spans="1:21" ht="9" customHeight="1">
      <c r="A10" s="125">
        <v>51</v>
      </c>
      <c r="B10" s="125">
        <v>58</v>
      </c>
      <c r="C10" s="497" t="s">
        <v>64</v>
      </c>
      <c r="D10" s="498">
        <v>888</v>
      </c>
      <c r="E10" s="498"/>
      <c r="F10" s="499">
        <v>185.82887420766377</v>
      </c>
      <c r="G10" s="500"/>
      <c r="H10" s="497" t="s">
        <v>190</v>
      </c>
      <c r="I10" s="498">
        <v>332</v>
      </c>
      <c r="J10" s="497"/>
      <c r="K10" s="499">
        <v>122.6667454886718</v>
      </c>
      <c r="N10" s="360"/>
      <c r="O10" s="362"/>
      <c r="P10" s="362"/>
      <c r="Q10" s="298"/>
      <c r="R10" s="360"/>
      <c r="S10" s="362"/>
      <c r="T10" s="362"/>
      <c r="U10" s="298"/>
    </row>
    <row r="11" spans="1:21" ht="9" customHeight="1">
      <c r="A11" s="125">
        <v>28</v>
      </c>
      <c r="B11" s="125">
        <v>28</v>
      </c>
      <c r="C11" s="497" t="s">
        <v>162</v>
      </c>
      <c r="D11" s="498">
        <v>389</v>
      </c>
      <c r="E11" s="498"/>
      <c r="F11" s="499">
        <v>184.31039956030835</v>
      </c>
      <c r="G11" s="500"/>
      <c r="H11" s="497" t="s">
        <v>230</v>
      </c>
      <c r="I11" s="498">
        <v>491</v>
      </c>
      <c r="J11" s="497"/>
      <c r="K11" s="499">
        <v>122.19857891265664</v>
      </c>
      <c r="N11" s="360"/>
      <c r="O11" s="362"/>
      <c r="P11" s="362"/>
      <c r="Q11" s="298"/>
      <c r="R11" s="360"/>
      <c r="S11" s="362"/>
      <c r="T11" s="362"/>
      <c r="U11" s="298"/>
    </row>
    <row r="12" spans="1:21" ht="9" customHeight="1">
      <c r="A12" s="125">
        <v>58</v>
      </c>
      <c r="B12" s="125">
        <v>94</v>
      </c>
      <c r="C12" s="497" t="s">
        <v>175</v>
      </c>
      <c r="D12" s="498">
        <v>384</v>
      </c>
      <c r="E12" s="498"/>
      <c r="F12" s="499">
        <v>173.31882991735762</v>
      </c>
      <c r="G12" s="500"/>
      <c r="H12" s="497" t="s">
        <v>154</v>
      </c>
      <c r="I12" s="498">
        <v>1357</v>
      </c>
      <c r="J12" s="498"/>
      <c r="K12" s="499">
        <v>121.96349543603074</v>
      </c>
      <c r="N12" s="360"/>
      <c r="O12" s="362"/>
      <c r="P12" s="362"/>
      <c r="Q12" s="298"/>
      <c r="R12" s="360"/>
      <c r="S12" s="362"/>
      <c r="T12" s="362"/>
      <c r="U12" s="298"/>
    </row>
    <row r="13" spans="1:21" ht="9" customHeight="1">
      <c r="A13" s="125">
        <v>50</v>
      </c>
      <c r="B13" s="125">
        <v>18</v>
      </c>
      <c r="C13" s="497" t="s">
        <v>234</v>
      </c>
      <c r="D13" s="498">
        <v>266</v>
      </c>
      <c r="E13" s="497"/>
      <c r="F13" s="499">
        <v>169.81071850362284</v>
      </c>
      <c r="G13" s="500"/>
      <c r="H13" s="497" t="s">
        <v>237</v>
      </c>
      <c r="I13" s="498">
        <v>434</v>
      </c>
      <c r="J13" s="498"/>
      <c r="K13" s="499">
        <v>121.68485864649428</v>
      </c>
      <c r="N13" s="360"/>
      <c r="O13" s="362"/>
      <c r="P13" s="362"/>
      <c r="Q13" s="298"/>
      <c r="R13" s="360"/>
      <c r="S13" s="362"/>
      <c r="T13" s="362"/>
      <c r="U13" s="298"/>
    </row>
    <row r="14" spans="1:21" ht="9" customHeight="1">
      <c r="A14" s="125">
        <v>29</v>
      </c>
      <c r="B14" s="125">
        <v>27</v>
      </c>
      <c r="C14" s="497" t="s">
        <v>152</v>
      </c>
      <c r="D14" s="498">
        <v>306</v>
      </c>
      <c r="E14" s="498"/>
      <c r="F14" s="499">
        <v>169.37144375318263</v>
      </c>
      <c r="G14" s="500"/>
      <c r="H14" s="497" t="s">
        <v>178</v>
      </c>
      <c r="I14" s="498">
        <v>422</v>
      </c>
      <c r="J14" s="498"/>
      <c r="K14" s="499">
        <v>121.40356328088815</v>
      </c>
      <c r="N14" s="360"/>
      <c r="O14" s="362"/>
      <c r="P14" s="362"/>
      <c r="Q14" s="298"/>
      <c r="R14" s="360"/>
      <c r="S14" s="362"/>
      <c r="T14" s="362"/>
      <c r="U14" s="298"/>
    </row>
    <row r="15" spans="1:21" ht="9" customHeight="1">
      <c r="A15" s="125">
        <v>46</v>
      </c>
      <c r="B15" s="125">
        <v>10</v>
      </c>
      <c r="C15" s="497" t="s">
        <v>170</v>
      </c>
      <c r="D15" s="498">
        <v>477</v>
      </c>
      <c r="E15" s="498"/>
      <c r="F15" s="499">
        <v>168.64598838216526</v>
      </c>
      <c r="G15" s="500"/>
      <c r="H15" s="497" t="s">
        <v>149</v>
      </c>
      <c r="I15" s="498">
        <v>677</v>
      </c>
      <c r="J15" s="498"/>
      <c r="K15" s="499">
        <v>121.13252649885845</v>
      </c>
      <c r="N15" s="360"/>
      <c r="O15" s="362"/>
      <c r="P15" s="362"/>
      <c r="Q15" s="298"/>
      <c r="R15" s="360"/>
      <c r="S15" s="362"/>
      <c r="T15" s="362"/>
      <c r="U15" s="298"/>
    </row>
    <row r="16" spans="1:21" ht="9" customHeight="1">
      <c r="A16" s="125">
        <v>52</v>
      </c>
      <c r="B16" s="125">
        <v>26</v>
      </c>
      <c r="C16" s="497" t="s">
        <v>195</v>
      </c>
      <c r="D16" s="498">
        <v>618</v>
      </c>
      <c r="E16" s="497"/>
      <c r="F16" s="499">
        <v>166.62038322688142</v>
      </c>
      <c r="G16" s="500"/>
      <c r="H16" s="497" t="s">
        <v>173</v>
      </c>
      <c r="I16" s="498">
        <v>1092</v>
      </c>
      <c r="J16" s="498"/>
      <c r="K16" s="499">
        <v>120.88297708647673</v>
      </c>
      <c r="N16" s="360"/>
      <c r="O16" s="362"/>
      <c r="P16" s="362"/>
      <c r="Q16" s="298"/>
      <c r="R16" s="360"/>
      <c r="S16" s="362"/>
      <c r="T16" s="362"/>
      <c r="U16" s="298"/>
    </row>
    <row r="17" spans="1:21" ht="9" customHeight="1">
      <c r="A17" s="125">
        <v>31</v>
      </c>
      <c r="B17" s="125">
        <v>31</v>
      </c>
      <c r="C17" s="497" t="s">
        <v>176</v>
      </c>
      <c r="D17" s="498">
        <v>466</v>
      </c>
      <c r="E17" s="498"/>
      <c r="F17" s="499">
        <v>166.60350510893582</v>
      </c>
      <c r="G17" s="500"/>
      <c r="H17" s="497" t="s">
        <v>188</v>
      </c>
      <c r="I17" s="498">
        <v>454</v>
      </c>
      <c r="J17" s="498"/>
      <c r="K17" s="499">
        <v>120.85557226710678</v>
      </c>
      <c r="N17" s="360"/>
      <c r="O17" s="362"/>
      <c r="P17" s="362"/>
      <c r="Q17" s="298"/>
      <c r="R17" s="360"/>
      <c r="S17" s="362"/>
      <c r="T17" s="362"/>
      <c r="U17" s="298"/>
    </row>
    <row r="18" spans="1:21" ht="9" customHeight="1">
      <c r="A18" s="125">
        <v>2</v>
      </c>
      <c r="B18" s="125">
        <v>15</v>
      </c>
      <c r="C18" s="497" t="s">
        <v>203</v>
      </c>
      <c r="D18" s="498">
        <v>504</v>
      </c>
      <c r="E18" s="497"/>
      <c r="F18" s="499">
        <v>166.05494309982407</v>
      </c>
      <c r="G18" s="500"/>
      <c r="H18" s="497" t="s">
        <v>147</v>
      </c>
      <c r="I18" s="498">
        <v>519</v>
      </c>
      <c r="J18" s="498"/>
      <c r="K18" s="499">
        <v>120.75243424343597</v>
      </c>
      <c r="N18" s="360"/>
      <c r="O18" s="362"/>
      <c r="P18" s="362"/>
      <c r="Q18" s="298"/>
      <c r="R18" s="360"/>
      <c r="S18" s="362"/>
      <c r="T18" s="362"/>
      <c r="U18" s="298"/>
    </row>
    <row r="19" spans="1:21" ht="9" customHeight="1">
      <c r="A19" s="125">
        <v>15</v>
      </c>
      <c r="B19" s="125">
        <v>2</v>
      </c>
      <c r="C19" s="497" t="s">
        <v>196</v>
      </c>
      <c r="D19" s="498">
        <v>505</v>
      </c>
      <c r="E19" s="497"/>
      <c r="F19" s="499">
        <v>165.90122142721043</v>
      </c>
      <c r="G19" s="500"/>
      <c r="H19" s="497" t="s">
        <v>227</v>
      </c>
      <c r="I19" s="498">
        <v>805</v>
      </c>
      <c r="J19" s="497"/>
      <c r="K19" s="499">
        <v>119.42167273417775</v>
      </c>
      <c r="N19" s="360"/>
      <c r="O19" s="362"/>
      <c r="P19" s="362"/>
      <c r="Q19" s="298"/>
      <c r="R19" s="360"/>
      <c r="S19" s="362"/>
      <c r="T19" s="362"/>
      <c r="U19" s="298"/>
    </row>
    <row r="20" spans="1:21" ht="9" customHeight="1">
      <c r="A20" s="125">
        <v>40</v>
      </c>
      <c r="B20" s="125">
        <v>33</v>
      </c>
      <c r="C20" s="497" t="s">
        <v>171</v>
      </c>
      <c r="D20" s="498">
        <v>399</v>
      </c>
      <c r="E20" s="498"/>
      <c r="F20" s="499">
        <v>161.8897688911971</v>
      </c>
      <c r="G20" s="500"/>
      <c r="H20" s="497" t="s">
        <v>202</v>
      </c>
      <c r="I20" s="498">
        <v>463</v>
      </c>
      <c r="J20" s="497"/>
      <c r="K20" s="499">
        <v>118.55713660189127</v>
      </c>
      <c r="N20" s="360"/>
      <c r="O20" s="362"/>
      <c r="P20" s="362"/>
      <c r="Q20" s="298"/>
      <c r="R20" s="360"/>
      <c r="S20" s="362"/>
      <c r="T20" s="362"/>
      <c r="U20" s="298"/>
    </row>
    <row r="21" spans="1:21" ht="9" customHeight="1">
      <c r="A21" s="125">
        <v>3</v>
      </c>
      <c r="B21" s="125">
        <v>57</v>
      </c>
      <c r="C21" s="497" t="s">
        <v>194</v>
      </c>
      <c r="D21" s="498">
        <v>698</v>
      </c>
      <c r="E21" s="497"/>
      <c r="F21" s="499">
        <v>156.33223960491395</v>
      </c>
      <c r="G21" s="500"/>
      <c r="H21" s="497" t="s">
        <v>177</v>
      </c>
      <c r="I21" s="498">
        <v>1089</v>
      </c>
      <c r="J21" s="498"/>
      <c r="K21" s="499">
        <v>118.1247132302933</v>
      </c>
      <c r="N21" s="360"/>
      <c r="O21" s="362"/>
      <c r="P21" s="362"/>
      <c r="Q21" s="298"/>
      <c r="R21" s="360"/>
      <c r="S21" s="362"/>
      <c r="T21" s="362"/>
      <c r="U21" s="298"/>
    </row>
    <row r="22" spans="1:21" ht="9" customHeight="1">
      <c r="A22" s="125">
        <v>53</v>
      </c>
      <c r="B22" s="125">
        <v>55</v>
      </c>
      <c r="C22" s="497" t="s">
        <v>235</v>
      </c>
      <c r="D22" s="498">
        <v>705</v>
      </c>
      <c r="E22" s="497"/>
      <c r="F22" s="499">
        <v>153.54492768142805</v>
      </c>
      <c r="G22" s="500"/>
      <c r="H22" s="497" t="s">
        <v>100</v>
      </c>
      <c r="I22" s="498">
        <v>368</v>
      </c>
      <c r="J22" s="498"/>
      <c r="K22" s="499">
        <v>118.07208814338058</v>
      </c>
      <c r="N22" s="360"/>
      <c r="O22" s="362"/>
      <c r="P22" s="362"/>
      <c r="Q22" s="298"/>
      <c r="R22" s="360"/>
      <c r="S22" s="362"/>
      <c r="T22" s="362"/>
      <c r="U22" s="298"/>
    </row>
    <row r="23" spans="1:21" ht="9" customHeight="1">
      <c r="A23" s="125">
        <v>94</v>
      </c>
      <c r="B23" s="125">
        <v>48</v>
      </c>
      <c r="C23" s="497" t="s">
        <v>172</v>
      </c>
      <c r="D23" s="498">
        <v>798</v>
      </c>
      <c r="E23" s="498"/>
      <c r="F23" s="499">
        <v>153.3285554259671</v>
      </c>
      <c r="G23" s="500"/>
      <c r="H23" s="497" t="s">
        <v>168</v>
      </c>
      <c r="I23" s="498">
        <v>937</v>
      </c>
      <c r="J23" s="498"/>
      <c r="K23" s="499">
        <v>117.88491563742777</v>
      </c>
      <c r="N23" s="360"/>
      <c r="O23" s="362"/>
      <c r="P23" s="362"/>
      <c r="Q23" s="298"/>
      <c r="R23" s="360"/>
      <c r="S23" s="362"/>
      <c r="T23" s="362"/>
      <c r="U23" s="298"/>
    </row>
    <row r="24" spans="1:21" ht="9" customHeight="1">
      <c r="A24" s="125">
        <v>26</v>
      </c>
      <c r="B24" s="125">
        <v>92</v>
      </c>
      <c r="C24" s="497" t="s">
        <v>186</v>
      </c>
      <c r="D24" s="498">
        <v>328</v>
      </c>
      <c r="E24" s="498"/>
      <c r="F24" s="499">
        <v>152.1378145959535</v>
      </c>
      <c r="G24" s="500"/>
      <c r="H24" s="497" t="s">
        <v>163</v>
      </c>
      <c r="I24" s="498">
        <v>958</v>
      </c>
      <c r="J24" s="498"/>
      <c r="K24" s="499">
        <v>112.26251146940847</v>
      </c>
      <c r="N24" s="360"/>
      <c r="O24" s="362"/>
      <c r="P24" s="362"/>
      <c r="Q24" s="298"/>
      <c r="R24" s="360"/>
      <c r="S24" s="362"/>
      <c r="T24" s="362"/>
      <c r="U24" s="298"/>
    </row>
    <row r="25" spans="1:21" ht="9" customHeight="1">
      <c r="A25" s="125">
        <v>16</v>
      </c>
      <c r="B25" s="125">
        <v>62</v>
      </c>
      <c r="C25" s="497" t="s">
        <v>193</v>
      </c>
      <c r="D25" s="498">
        <v>338</v>
      </c>
      <c r="E25" s="497"/>
      <c r="F25" s="499">
        <v>151.49206235377432</v>
      </c>
      <c r="G25" s="500"/>
      <c r="H25" s="497" t="s">
        <v>159</v>
      </c>
      <c r="I25" s="498">
        <v>559</v>
      </c>
      <c r="J25" s="498"/>
      <c r="K25" s="499">
        <v>111.97983962243363</v>
      </c>
      <c r="N25" s="360"/>
      <c r="O25" s="362"/>
      <c r="P25" s="362"/>
      <c r="Q25" s="298"/>
      <c r="R25" s="360"/>
      <c r="S25" s="362"/>
      <c r="T25" s="362"/>
      <c r="U25" s="298"/>
    </row>
    <row r="26" spans="1:21" ht="9" customHeight="1">
      <c r="A26" s="125">
        <v>27</v>
      </c>
      <c r="B26" s="125">
        <v>53</v>
      </c>
      <c r="C26" s="497" t="s">
        <v>199</v>
      </c>
      <c r="D26" s="498">
        <v>227</v>
      </c>
      <c r="E26" s="497"/>
      <c r="F26" s="499">
        <v>150.09058330357968</v>
      </c>
      <c r="G26" s="500"/>
      <c r="H26" s="497" t="s">
        <v>231</v>
      </c>
      <c r="I26" s="498">
        <v>481</v>
      </c>
      <c r="J26" s="497"/>
      <c r="K26" s="499">
        <v>111.10366826893093</v>
      </c>
      <c r="N26" s="360"/>
      <c r="O26" s="362"/>
      <c r="P26" s="362"/>
      <c r="Q26" s="298"/>
      <c r="R26" s="360"/>
      <c r="S26" s="362"/>
      <c r="T26" s="362"/>
      <c r="U26" s="298"/>
    </row>
    <row r="27" spans="1:21" ht="9" customHeight="1">
      <c r="A27" s="125">
        <v>49</v>
      </c>
      <c r="B27" s="125">
        <v>9</v>
      </c>
      <c r="C27" s="497" t="s">
        <v>160</v>
      </c>
      <c r="D27" s="498">
        <v>262</v>
      </c>
      <c r="E27" s="498"/>
      <c r="F27" s="499">
        <v>147.54079897284575</v>
      </c>
      <c r="G27" s="500"/>
      <c r="H27" s="497" t="s">
        <v>222</v>
      </c>
      <c r="I27" s="498">
        <v>620</v>
      </c>
      <c r="J27" s="497"/>
      <c r="K27" s="499">
        <v>108.75971820707852</v>
      </c>
      <c r="N27" s="360"/>
      <c r="O27" s="362"/>
      <c r="P27" s="362"/>
      <c r="Q27" s="298"/>
      <c r="R27" s="360"/>
      <c r="S27" s="362"/>
      <c r="T27" s="362"/>
      <c r="U27" s="298"/>
    </row>
    <row r="28" spans="1:21" ht="9" customHeight="1">
      <c r="A28" s="125">
        <v>48</v>
      </c>
      <c r="B28" s="125">
        <v>34</v>
      </c>
      <c r="C28" s="497" t="s">
        <v>232</v>
      </c>
      <c r="D28" s="498">
        <v>1125</v>
      </c>
      <c r="E28" s="497"/>
      <c r="F28" s="499">
        <v>147.20256250220802</v>
      </c>
      <c r="G28" s="500"/>
      <c r="H28" s="497" t="s">
        <v>224</v>
      </c>
      <c r="I28" s="498">
        <v>306</v>
      </c>
      <c r="J28" s="497"/>
      <c r="K28" s="499">
        <v>108.324335805441</v>
      </c>
      <c r="N28" s="360"/>
      <c r="O28" s="362"/>
      <c r="P28" s="362"/>
      <c r="Q28" s="298"/>
      <c r="R28" s="360"/>
      <c r="S28" s="362"/>
      <c r="T28" s="362"/>
      <c r="U28" s="298"/>
    </row>
    <row r="29" spans="1:21" ht="9" customHeight="1">
      <c r="A29" s="125">
        <v>30</v>
      </c>
      <c r="B29" s="125">
        <v>52</v>
      </c>
      <c r="C29" s="497" t="s">
        <v>236</v>
      </c>
      <c r="D29" s="498">
        <v>236</v>
      </c>
      <c r="E29" s="498"/>
      <c r="F29" s="499">
        <v>146.88126268095647</v>
      </c>
      <c r="G29" s="500"/>
      <c r="H29" s="497" t="s">
        <v>166</v>
      </c>
      <c r="I29" s="498">
        <v>882</v>
      </c>
      <c r="J29" s="498"/>
      <c r="K29" s="499">
        <v>108.18846872838071</v>
      </c>
      <c r="N29" s="360"/>
      <c r="O29" s="362"/>
      <c r="P29" s="362"/>
      <c r="Q29" s="298"/>
      <c r="R29" s="360"/>
      <c r="S29" s="362"/>
      <c r="T29" s="362"/>
      <c r="U29" s="298"/>
    </row>
    <row r="30" spans="1:21" ht="9" customHeight="1">
      <c r="A30" s="125">
        <v>66</v>
      </c>
      <c r="B30" s="125">
        <v>6</v>
      </c>
      <c r="C30" s="497" t="s">
        <v>150</v>
      </c>
      <c r="D30" s="498">
        <v>506</v>
      </c>
      <c r="E30" s="498"/>
      <c r="F30" s="499">
        <v>146.67984659491142</v>
      </c>
      <c r="G30" s="500"/>
      <c r="H30" s="497" t="s">
        <v>99</v>
      </c>
      <c r="I30" s="498">
        <v>212</v>
      </c>
      <c r="J30" s="498"/>
      <c r="K30" s="499">
        <v>107.45548453806813</v>
      </c>
      <c r="N30" s="360"/>
      <c r="O30" s="362"/>
      <c r="P30" s="362"/>
      <c r="Q30" s="298"/>
      <c r="R30" s="360"/>
      <c r="S30" s="362"/>
      <c r="T30" s="362"/>
      <c r="U30" s="298"/>
    </row>
    <row r="31" spans="1:21" ht="9" customHeight="1">
      <c r="A31" s="125">
        <v>92</v>
      </c>
      <c r="B31" s="125">
        <v>3</v>
      </c>
      <c r="C31" s="497" t="s">
        <v>206</v>
      </c>
      <c r="D31" s="498">
        <v>345</v>
      </c>
      <c r="E31" s="497"/>
      <c r="F31" s="499">
        <v>146.29368138508312</v>
      </c>
      <c r="G31" s="500"/>
      <c r="H31" s="497" t="s">
        <v>209</v>
      </c>
      <c r="I31" s="498">
        <v>311</v>
      </c>
      <c r="J31" s="497"/>
      <c r="K31" s="499">
        <v>106.20532802420526</v>
      </c>
      <c r="N31" s="360"/>
      <c r="O31" s="362"/>
      <c r="P31" s="362"/>
      <c r="Q31" s="298"/>
      <c r="R31" s="360"/>
      <c r="S31" s="362"/>
      <c r="T31" s="362"/>
      <c r="U31" s="298"/>
    </row>
    <row r="32" spans="1:21" ht="9" customHeight="1">
      <c r="A32" s="125">
        <v>13</v>
      </c>
      <c r="B32" s="125">
        <v>29</v>
      </c>
      <c r="C32" s="497" t="s">
        <v>204</v>
      </c>
      <c r="D32" s="498">
        <v>430</v>
      </c>
      <c r="E32" s="497"/>
      <c r="F32" s="499">
        <v>145.69455644478177</v>
      </c>
      <c r="G32" s="500"/>
      <c r="H32" s="497" t="s">
        <v>208</v>
      </c>
      <c r="I32" s="498">
        <v>466</v>
      </c>
      <c r="J32" s="497"/>
      <c r="K32" s="499">
        <v>105.86097228532485</v>
      </c>
      <c r="N32" s="360"/>
      <c r="O32" s="362"/>
      <c r="P32" s="362"/>
      <c r="Q32" s="298"/>
      <c r="R32" s="360"/>
      <c r="S32" s="362"/>
      <c r="T32" s="362"/>
      <c r="U32" s="298"/>
    </row>
    <row r="33" spans="1:21" ht="9" customHeight="1">
      <c r="A33" s="125">
        <v>44</v>
      </c>
      <c r="B33" s="125">
        <v>42</v>
      </c>
      <c r="C33" s="497" t="s">
        <v>98</v>
      </c>
      <c r="D33" s="498">
        <v>275</v>
      </c>
      <c r="E33" s="498"/>
      <c r="F33" s="499">
        <v>145.32272213238636</v>
      </c>
      <c r="G33" s="500"/>
      <c r="H33" s="497" t="s">
        <v>229</v>
      </c>
      <c r="I33" s="498">
        <v>304</v>
      </c>
      <c r="J33" s="497"/>
      <c r="K33" s="499">
        <v>100.37641154328732</v>
      </c>
      <c r="N33" s="360"/>
      <c r="O33" s="362"/>
      <c r="P33" s="362"/>
      <c r="Q33" s="298"/>
      <c r="R33" s="360"/>
      <c r="S33" s="362"/>
      <c r="T33" s="362"/>
      <c r="U33" s="298"/>
    </row>
    <row r="34" spans="1:21" ht="9" customHeight="1">
      <c r="A34" s="125">
        <v>36</v>
      </c>
      <c r="B34" s="125">
        <v>56</v>
      </c>
      <c r="C34" s="497" t="s">
        <v>192</v>
      </c>
      <c r="D34" s="498">
        <v>895</v>
      </c>
      <c r="E34" s="497"/>
      <c r="F34" s="499">
        <v>144.97026084928277</v>
      </c>
      <c r="G34" s="500"/>
      <c r="H34" s="497" t="s">
        <v>198</v>
      </c>
      <c r="I34" s="498">
        <v>494</v>
      </c>
      <c r="J34" s="497"/>
      <c r="K34" s="499">
        <v>96.21189989288149</v>
      </c>
      <c r="N34" s="360"/>
      <c r="O34" s="362"/>
      <c r="P34" s="362"/>
      <c r="Q34" s="298"/>
      <c r="R34" s="360"/>
      <c r="S34" s="362"/>
      <c r="T34" s="362"/>
      <c r="U34" s="298"/>
    </row>
    <row r="35" spans="1:21" ht="9" customHeight="1">
      <c r="A35" s="125">
        <v>54</v>
      </c>
      <c r="B35" s="125">
        <v>47</v>
      </c>
      <c r="C35" s="497" t="s">
        <v>239</v>
      </c>
      <c r="D35" s="498">
        <v>499</v>
      </c>
      <c r="E35" s="497"/>
      <c r="F35" s="499">
        <v>143.63473600280938</v>
      </c>
      <c r="G35" s="500"/>
      <c r="H35" s="497" t="s">
        <v>214</v>
      </c>
      <c r="I35" s="498">
        <v>391</v>
      </c>
      <c r="J35" s="497"/>
      <c r="K35" s="499">
        <v>95.12201648943805</v>
      </c>
      <c r="N35" s="360"/>
      <c r="O35" s="362"/>
      <c r="P35" s="362"/>
      <c r="Q35" s="298"/>
      <c r="R35" s="360"/>
      <c r="S35" s="362"/>
      <c r="T35" s="362"/>
      <c r="U35" s="298"/>
    </row>
    <row r="36" spans="1:21" ht="9" customHeight="1">
      <c r="A36" s="125">
        <v>55</v>
      </c>
      <c r="B36" s="125">
        <v>93</v>
      </c>
      <c r="C36" s="497" t="s">
        <v>155</v>
      </c>
      <c r="D36" s="498">
        <v>766</v>
      </c>
      <c r="E36" s="498"/>
      <c r="F36" s="499">
        <v>141.17057312303956</v>
      </c>
      <c r="G36" s="500"/>
      <c r="H36" s="497" t="s">
        <v>225</v>
      </c>
      <c r="I36" s="498">
        <v>1038</v>
      </c>
      <c r="J36" s="497"/>
      <c r="K36" s="499">
        <v>94.19784815089079</v>
      </c>
      <c r="N36" s="360"/>
      <c r="O36" s="362"/>
      <c r="P36" s="362"/>
      <c r="Q36" s="298"/>
      <c r="R36" s="360"/>
      <c r="S36" s="362"/>
      <c r="T36" s="362"/>
      <c r="U36" s="298"/>
    </row>
    <row r="37" spans="1:21" ht="9" customHeight="1">
      <c r="A37" s="125">
        <v>33</v>
      </c>
      <c r="B37" s="125">
        <v>4</v>
      </c>
      <c r="C37" s="497" t="s">
        <v>183</v>
      </c>
      <c r="D37" s="498">
        <v>637</v>
      </c>
      <c r="E37" s="498"/>
      <c r="F37" s="499">
        <v>139.69206342940726</v>
      </c>
      <c r="G37" s="500"/>
      <c r="H37" s="497" t="s">
        <v>212</v>
      </c>
      <c r="I37" s="498">
        <v>1024</v>
      </c>
      <c r="J37" s="497"/>
      <c r="K37" s="499">
        <v>93.73306580354135</v>
      </c>
      <c r="N37" s="360"/>
      <c r="O37" s="362"/>
      <c r="P37" s="362"/>
      <c r="Q37" s="298"/>
      <c r="R37" s="360"/>
      <c r="S37" s="362"/>
      <c r="T37" s="362"/>
      <c r="U37" s="298"/>
    </row>
    <row r="38" spans="1:21" ht="9" customHeight="1">
      <c r="A38" s="125">
        <v>9</v>
      </c>
      <c r="B38" s="125">
        <v>50</v>
      </c>
      <c r="C38" s="497" t="s">
        <v>187</v>
      </c>
      <c r="D38" s="498">
        <v>466</v>
      </c>
      <c r="E38" s="498"/>
      <c r="F38" s="499">
        <v>139.50508624767244</v>
      </c>
      <c r="G38" s="500"/>
      <c r="H38" s="497" t="s">
        <v>185</v>
      </c>
      <c r="I38" s="498">
        <v>895</v>
      </c>
      <c r="J38" s="498"/>
      <c r="K38" s="499">
        <v>93.56942799283645</v>
      </c>
      <c r="N38" s="360"/>
      <c r="O38" s="362"/>
      <c r="P38" s="362"/>
      <c r="Q38" s="298"/>
      <c r="R38" s="360"/>
      <c r="S38" s="362"/>
      <c r="T38" s="362"/>
      <c r="U38" s="298"/>
    </row>
    <row r="39" spans="1:21" ht="9" customHeight="1">
      <c r="A39" s="125">
        <v>14</v>
      </c>
      <c r="B39" s="125">
        <v>12</v>
      </c>
      <c r="C39" s="497" t="s">
        <v>156</v>
      </c>
      <c r="D39" s="498">
        <v>464</v>
      </c>
      <c r="E39" s="498"/>
      <c r="F39" s="499">
        <v>138.2186476020256</v>
      </c>
      <c r="G39" s="500"/>
      <c r="H39" s="497" t="s">
        <v>197</v>
      </c>
      <c r="I39" s="498">
        <v>462</v>
      </c>
      <c r="J39" s="497"/>
      <c r="K39" s="499">
        <v>93.4607798513124</v>
      </c>
      <c r="N39" s="360"/>
      <c r="O39" s="362"/>
      <c r="P39" s="362"/>
      <c r="Q39" s="298"/>
      <c r="R39" s="360"/>
      <c r="S39" s="362"/>
      <c r="T39" s="362"/>
      <c r="U39" s="298"/>
    </row>
    <row r="40" spans="1:21" ht="9" customHeight="1">
      <c r="A40" s="125">
        <v>35</v>
      </c>
      <c r="B40" s="125">
        <v>13</v>
      </c>
      <c r="C40" s="497" t="s">
        <v>180</v>
      </c>
      <c r="D40" s="498">
        <v>552</v>
      </c>
      <c r="E40" s="498"/>
      <c r="F40" s="499">
        <v>138.0048301690559</v>
      </c>
      <c r="G40" s="500"/>
      <c r="H40" s="497" t="s">
        <v>226</v>
      </c>
      <c r="I40" s="498">
        <v>167</v>
      </c>
      <c r="J40" s="497"/>
      <c r="K40" s="499">
        <v>92.65218259692418</v>
      </c>
      <c r="N40" s="360"/>
      <c r="O40" s="362"/>
      <c r="P40" s="362"/>
      <c r="Q40" s="298"/>
      <c r="R40" s="360"/>
      <c r="S40" s="362"/>
      <c r="T40" s="362"/>
      <c r="U40" s="298"/>
    </row>
    <row r="41" spans="1:21" ht="9" customHeight="1">
      <c r="A41" s="125">
        <v>47</v>
      </c>
      <c r="B41" s="125">
        <v>49</v>
      </c>
      <c r="C41" s="497" t="s">
        <v>238</v>
      </c>
      <c r="D41" s="498">
        <v>275</v>
      </c>
      <c r="E41" s="498"/>
      <c r="F41" s="499">
        <v>137.9310344827586</v>
      </c>
      <c r="G41" s="500"/>
      <c r="H41" s="497" t="s">
        <v>151</v>
      </c>
      <c r="I41" s="498">
        <v>2043</v>
      </c>
      <c r="J41" s="498"/>
      <c r="K41" s="499">
        <v>92.23751136602716</v>
      </c>
      <c r="N41" s="360"/>
      <c r="O41" s="362"/>
      <c r="P41" s="362"/>
      <c r="Q41" s="298"/>
      <c r="R41" s="360"/>
      <c r="S41" s="362"/>
      <c r="T41" s="362"/>
      <c r="U41" s="298"/>
    </row>
    <row r="42" spans="1:21" ht="9" customHeight="1">
      <c r="A42" s="125">
        <v>43</v>
      </c>
      <c r="B42" s="125">
        <v>67</v>
      </c>
      <c r="C42" s="497" t="s">
        <v>174</v>
      </c>
      <c r="D42" s="498">
        <v>297</v>
      </c>
      <c r="E42" s="498"/>
      <c r="F42" s="499">
        <v>137.24584103512015</v>
      </c>
      <c r="G42" s="500"/>
      <c r="H42" s="497" t="s">
        <v>101</v>
      </c>
      <c r="I42" s="498">
        <v>252</v>
      </c>
      <c r="J42" s="498"/>
      <c r="K42" s="499">
        <v>91.74679341316276</v>
      </c>
      <c r="N42" s="360"/>
      <c r="O42" s="362"/>
      <c r="P42" s="362"/>
      <c r="Q42" s="298"/>
      <c r="R42" s="360"/>
      <c r="S42" s="362"/>
      <c r="T42" s="362"/>
      <c r="U42" s="298"/>
    </row>
    <row r="43" spans="1:21" ht="9" customHeight="1">
      <c r="A43" s="125">
        <v>20</v>
      </c>
      <c r="B43" s="125">
        <v>8</v>
      </c>
      <c r="C43" s="497" t="s">
        <v>181</v>
      </c>
      <c r="D43" s="498">
        <v>363</v>
      </c>
      <c r="E43" s="498"/>
      <c r="F43" s="499">
        <v>135.96167603666098</v>
      </c>
      <c r="G43" s="500"/>
      <c r="H43" s="497" t="s">
        <v>221</v>
      </c>
      <c r="I43" s="498">
        <v>665</v>
      </c>
      <c r="J43" s="497"/>
      <c r="K43" s="499">
        <v>89.5237069545785</v>
      </c>
      <c r="N43" s="360"/>
      <c r="O43" s="362"/>
      <c r="P43" s="362"/>
      <c r="Q43" s="298"/>
      <c r="R43" s="360"/>
      <c r="S43" s="362"/>
      <c r="T43" s="362"/>
      <c r="U43" s="298"/>
    </row>
    <row r="44" spans="1:21" ht="9" customHeight="1">
      <c r="A44" s="125">
        <v>8</v>
      </c>
      <c r="B44" s="125">
        <v>30</v>
      </c>
      <c r="C44" s="497" t="s">
        <v>182</v>
      </c>
      <c r="D44" s="498">
        <v>473</v>
      </c>
      <c r="E44" s="498"/>
      <c r="F44" s="499">
        <v>134.28916175739937</v>
      </c>
      <c r="G44" s="500"/>
      <c r="H44" s="497" t="s">
        <v>228</v>
      </c>
      <c r="I44" s="498">
        <v>1071</v>
      </c>
      <c r="J44" s="497"/>
      <c r="K44" s="499">
        <v>86.80724414962943</v>
      </c>
      <c r="N44" s="360"/>
      <c r="O44" s="362"/>
      <c r="P44" s="362"/>
      <c r="Q44" s="298"/>
      <c r="R44" s="360"/>
      <c r="S44" s="362"/>
      <c r="T44" s="362"/>
      <c r="U44" s="298"/>
    </row>
    <row r="45" spans="1:21" ht="9" customHeight="1">
      <c r="A45" s="125">
        <v>57</v>
      </c>
      <c r="B45" s="125">
        <v>51</v>
      </c>
      <c r="C45" s="497" t="s">
        <v>220</v>
      </c>
      <c r="D45" s="498">
        <v>510</v>
      </c>
      <c r="E45" s="497"/>
      <c r="F45" s="499">
        <v>133.60263432958985</v>
      </c>
      <c r="G45" s="500"/>
      <c r="H45" s="497" t="s">
        <v>158</v>
      </c>
      <c r="I45" s="498">
        <v>3272</v>
      </c>
      <c r="J45" s="498"/>
      <c r="K45" s="499">
        <v>86.7009213032802</v>
      </c>
      <c r="N45" s="360"/>
      <c r="O45" s="362"/>
      <c r="P45" s="362"/>
      <c r="Q45" s="298"/>
      <c r="R45" s="360"/>
      <c r="S45" s="362"/>
      <c r="T45" s="362"/>
      <c r="U45" s="298"/>
    </row>
    <row r="46" spans="1:21" ht="9" customHeight="1">
      <c r="A46" s="125">
        <v>41</v>
      </c>
      <c r="B46" s="125">
        <v>54</v>
      </c>
      <c r="C46" s="497" t="s">
        <v>189</v>
      </c>
      <c r="D46" s="498">
        <v>517</v>
      </c>
      <c r="E46" s="497"/>
      <c r="F46" s="499">
        <v>133.35603223243672</v>
      </c>
      <c r="G46" s="500"/>
      <c r="H46" s="497" t="s">
        <v>200</v>
      </c>
      <c r="I46" s="498">
        <v>3335</v>
      </c>
      <c r="J46" s="497"/>
      <c r="K46" s="499">
        <v>86.63492044524374</v>
      </c>
      <c r="N46" s="360"/>
      <c r="O46" s="362"/>
      <c r="P46" s="362"/>
      <c r="Q46" s="298"/>
      <c r="R46" s="360"/>
      <c r="S46" s="362"/>
      <c r="T46" s="362"/>
      <c r="U46" s="298"/>
    </row>
    <row r="47" spans="1:21" ht="9" customHeight="1">
      <c r="A47" s="125">
        <v>12</v>
      </c>
      <c r="B47" s="125">
        <v>14</v>
      </c>
      <c r="C47" s="497" t="s">
        <v>165</v>
      </c>
      <c r="D47" s="498">
        <v>1048</v>
      </c>
      <c r="E47" s="498"/>
      <c r="F47" s="499">
        <v>132.06327443832154</v>
      </c>
      <c r="G47" s="500"/>
      <c r="H47" s="497" t="s">
        <v>216</v>
      </c>
      <c r="I47" s="498">
        <v>681</v>
      </c>
      <c r="J47" s="497"/>
      <c r="K47" s="499">
        <v>83.48811121940454</v>
      </c>
      <c r="N47" s="360"/>
      <c r="O47" s="362"/>
      <c r="P47" s="362"/>
      <c r="Q47" s="298"/>
      <c r="R47" s="360"/>
      <c r="S47" s="362"/>
      <c r="T47" s="362"/>
      <c r="U47" s="298"/>
    </row>
    <row r="48" spans="1:21" ht="9" customHeight="1">
      <c r="A48" s="125">
        <v>19</v>
      </c>
      <c r="B48" s="125">
        <v>64</v>
      </c>
      <c r="C48" s="497" t="s">
        <v>233</v>
      </c>
      <c r="D48" s="498">
        <v>353</v>
      </c>
      <c r="E48" s="497"/>
      <c r="F48" s="499">
        <v>131.71789236446676</v>
      </c>
      <c r="G48" s="500"/>
      <c r="H48" s="497" t="s">
        <v>103</v>
      </c>
      <c r="I48" s="498">
        <v>180</v>
      </c>
      <c r="J48" s="497"/>
      <c r="K48" s="499">
        <v>78.13551302475594</v>
      </c>
      <c r="N48" s="360"/>
      <c r="O48" s="362"/>
      <c r="P48" s="362"/>
      <c r="Q48" s="298"/>
      <c r="R48" s="360"/>
      <c r="S48" s="362"/>
      <c r="T48" s="362"/>
      <c r="U48" s="298"/>
    </row>
    <row r="49" spans="1:21" ht="9" customHeight="1">
      <c r="A49" s="125">
        <v>37</v>
      </c>
      <c r="B49" s="125">
        <v>16</v>
      </c>
      <c r="C49" s="497" t="s">
        <v>205</v>
      </c>
      <c r="D49" s="498">
        <v>383</v>
      </c>
      <c r="E49" s="497"/>
      <c r="F49" s="499">
        <v>131.11858186523887</v>
      </c>
      <c r="G49" s="500"/>
      <c r="H49" s="497" t="s">
        <v>217</v>
      </c>
      <c r="I49" s="498">
        <v>458</v>
      </c>
      <c r="J49" s="497"/>
      <c r="K49" s="499">
        <v>78.02757201365652</v>
      </c>
      <c r="N49" s="360"/>
      <c r="O49" s="362"/>
      <c r="P49" s="362"/>
      <c r="Q49" s="298"/>
      <c r="R49" s="360"/>
      <c r="S49" s="362"/>
      <c r="T49" s="362"/>
      <c r="U49" s="298"/>
    </row>
    <row r="50" spans="1:21" ht="9" customHeight="1">
      <c r="A50" s="125">
        <v>6</v>
      </c>
      <c r="B50" s="125">
        <v>35</v>
      </c>
      <c r="C50" s="497" t="s">
        <v>219</v>
      </c>
      <c r="D50" s="498">
        <v>520</v>
      </c>
      <c r="E50" s="497"/>
      <c r="F50" s="499">
        <v>130.35423764078882</v>
      </c>
      <c r="G50" s="500"/>
      <c r="H50" s="497" t="s">
        <v>210</v>
      </c>
      <c r="I50" s="498">
        <v>668</v>
      </c>
      <c r="J50" s="497"/>
      <c r="K50" s="499">
        <v>77.95878687724876</v>
      </c>
      <c r="N50" s="360"/>
      <c r="O50" s="362"/>
      <c r="P50" s="362"/>
      <c r="Q50" s="298"/>
      <c r="R50" s="360"/>
      <c r="S50" s="362"/>
      <c r="T50" s="362"/>
      <c r="U50" s="298"/>
    </row>
    <row r="51" spans="1:21" ht="9" customHeight="1">
      <c r="A51" s="125">
        <v>22</v>
      </c>
      <c r="B51" s="125">
        <v>36</v>
      </c>
      <c r="C51" s="497" t="s">
        <v>218</v>
      </c>
      <c r="D51" s="498">
        <v>268</v>
      </c>
      <c r="E51" s="497"/>
      <c r="F51" s="499">
        <v>130.1640650043226</v>
      </c>
      <c r="G51" s="500"/>
      <c r="H51" s="497" t="s">
        <v>213</v>
      </c>
      <c r="I51" s="498">
        <v>1144</v>
      </c>
      <c r="J51" s="497"/>
      <c r="K51" s="499">
        <v>72.38224913919537</v>
      </c>
      <c r="N51" s="360"/>
      <c r="O51" s="362"/>
      <c r="P51" s="362"/>
      <c r="Q51" s="298"/>
      <c r="R51" s="360"/>
      <c r="S51" s="362"/>
      <c r="T51" s="362"/>
      <c r="U51" s="298"/>
    </row>
    <row r="52" spans="1:21" ht="9" customHeight="1">
      <c r="A52" s="125">
        <v>93</v>
      </c>
      <c r="B52" s="125">
        <v>25</v>
      </c>
      <c r="C52" s="497" t="s">
        <v>148</v>
      </c>
      <c r="D52" s="498">
        <v>272</v>
      </c>
      <c r="E52" s="498"/>
      <c r="F52" s="499">
        <v>129.18239889815013</v>
      </c>
      <c r="G52" s="500"/>
      <c r="H52" s="497" t="s">
        <v>215</v>
      </c>
      <c r="I52" s="498">
        <v>474</v>
      </c>
      <c r="J52" s="497"/>
      <c r="K52" s="499">
        <v>68.45734125551341</v>
      </c>
      <c r="N52" s="360"/>
      <c r="O52" s="362"/>
      <c r="P52" s="362"/>
      <c r="Q52" s="298"/>
      <c r="R52" s="360"/>
      <c r="S52" s="362"/>
      <c r="T52" s="362"/>
      <c r="U52" s="298"/>
    </row>
    <row r="53" spans="1:21" ht="9" customHeight="1">
      <c r="A53" s="125">
        <v>95</v>
      </c>
      <c r="B53" s="125">
        <v>78</v>
      </c>
      <c r="C53" s="497" t="s">
        <v>201</v>
      </c>
      <c r="D53" s="498">
        <v>379</v>
      </c>
      <c r="E53" s="497"/>
      <c r="F53" s="499">
        <v>129.00019741455012</v>
      </c>
      <c r="G53" s="500"/>
      <c r="H53" s="497" t="s">
        <v>211</v>
      </c>
      <c r="I53" s="498">
        <v>2081</v>
      </c>
      <c r="J53" s="497"/>
      <c r="K53" s="499">
        <v>67.13145765266358</v>
      </c>
      <c r="N53" s="360"/>
      <c r="O53" s="362"/>
      <c r="P53" s="362"/>
      <c r="Q53" s="298"/>
      <c r="R53" s="360"/>
      <c r="S53" s="362"/>
      <c r="T53" s="362"/>
      <c r="U53" s="298"/>
    </row>
    <row r="54" spans="1:21" ht="9" customHeight="1">
      <c r="A54" s="125">
        <v>34</v>
      </c>
      <c r="B54" s="125">
        <v>46</v>
      </c>
      <c r="C54" s="497" t="s">
        <v>179</v>
      </c>
      <c r="D54" s="498">
        <v>813</v>
      </c>
      <c r="E54" s="498"/>
      <c r="F54" s="499">
        <v>128.51194860786626</v>
      </c>
      <c r="G54" s="500"/>
      <c r="H54" s="497" t="s">
        <v>102</v>
      </c>
      <c r="I54" s="498">
        <v>115</v>
      </c>
      <c r="J54" s="497"/>
      <c r="K54" s="499">
        <v>66.40182922604338</v>
      </c>
      <c r="N54" s="360"/>
      <c r="O54" s="362"/>
      <c r="P54" s="362"/>
      <c r="Q54" s="298"/>
      <c r="R54" s="360"/>
      <c r="S54" s="362"/>
      <c r="T54" s="362"/>
      <c r="U54" s="298"/>
    </row>
    <row r="55" spans="1:21" ht="9" customHeight="1">
      <c r="A55" s="125">
        <v>56</v>
      </c>
      <c r="B55" s="125">
        <v>43</v>
      </c>
      <c r="C55" s="497" t="s">
        <v>157</v>
      </c>
      <c r="D55" s="498">
        <v>474</v>
      </c>
      <c r="E55" s="498"/>
      <c r="F55" s="499">
        <v>126.0021691512664</v>
      </c>
      <c r="G55" s="500"/>
      <c r="H55" s="497" t="s">
        <v>104</v>
      </c>
      <c r="I55" s="498">
        <v>116</v>
      </c>
      <c r="J55" s="497"/>
      <c r="K55" s="499">
        <v>66.1017625237197</v>
      </c>
      <c r="N55" s="360"/>
      <c r="O55" s="362"/>
      <c r="P55" s="362"/>
      <c r="Q55" s="298"/>
      <c r="R55" s="360"/>
      <c r="S55" s="362"/>
      <c r="T55" s="362"/>
      <c r="U55" s="298"/>
    </row>
    <row r="56" spans="1:21" ht="9" customHeight="1">
      <c r="A56" s="125">
        <v>42</v>
      </c>
      <c r="B56" s="125">
        <v>22</v>
      </c>
      <c r="C56" s="497" t="s">
        <v>167</v>
      </c>
      <c r="D56" s="498">
        <v>1045</v>
      </c>
      <c r="E56" s="498"/>
      <c r="F56" s="499">
        <v>125.97935385249687</v>
      </c>
      <c r="G56" s="500"/>
      <c r="H56" s="497" t="s">
        <v>223</v>
      </c>
      <c r="I56" s="498">
        <v>281</v>
      </c>
      <c r="J56" s="497"/>
      <c r="K56" s="499">
        <v>60.22405061392097</v>
      </c>
      <c r="N56" s="360"/>
      <c r="O56" s="362"/>
      <c r="P56" s="362"/>
      <c r="Q56" s="298"/>
      <c r="R56" s="360"/>
      <c r="S56" s="362"/>
      <c r="T56" s="362"/>
      <c r="U56" s="298"/>
    </row>
    <row r="57" spans="3:21" ht="9" customHeight="1">
      <c r="C57" s="497" t="s">
        <v>184</v>
      </c>
      <c r="D57" s="498">
        <v>407</v>
      </c>
      <c r="E57" s="498"/>
      <c r="F57" s="499">
        <v>125.75312837942222</v>
      </c>
      <c r="G57" s="500"/>
      <c r="H57" s="501" t="s">
        <v>240</v>
      </c>
      <c r="I57" s="519">
        <v>64577</v>
      </c>
      <c r="J57" s="497"/>
      <c r="K57" s="502">
        <v>111.63989527214197</v>
      </c>
      <c r="L57" s="436"/>
      <c r="M57" s="436"/>
      <c r="N57" s="364"/>
      <c r="O57" s="362"/>
      <c r="P57" s="362"/>
      <c r="Q57" s="298"/>
      <c r="R57" s="363"/>
      <c r="S57" s="378"/>
      <c r="T57" s="378"/>
      <c r="U57" s="377"/>
    </row>
    <row r="58" spans="3:11" ht="6" customHeight="1">
      <c r="C58" s="437"/>
      <c r="D58" s="365"/>
      <c r="E58" s="365"/>
      <c r="F58" s="365"/>
      <c r="G58" s="143"/>
      <c r="H58" s="144"/>
      <c r="I58" s="144"/>
      <c r="J58" s="144"/>
      <c r="K58" s="143"/>
    </row>
    <row r="59" spans="3:11" ht="6" customHeight="1">
      <c r="C59" s="543"/>
      <c r="D59" s="340"/>
      <c r="E59" s="340"/>
      <c r="F59" s="340"/>
      <c r="G59" s="135"/>
      <c r="H59" s="544"/>
      <c r="I59" s="544"/>
      <c r="J59" s="544"/>
      <c r="K59" s="135"/>
    </row>
    <row r="60" spans="3:20" ht="9" customHeight="1">
      <c r="C60" s="542" t="s">
        <v>371</v>
      </c>
      <c r="D60" s="136"/>
      <c r="E60" s="136"/>
      <c r="F60" s="137"/>
      <c r="G60" s="138"/>
      <c r="H60" s="360"/>
      <c r="I60" s="360"/>
      <c r="J60" s="360"/>
      <c r="K60" s="298"/>
      <c r="N60" s="222"/>
      <c r="R60" s="18"/>
      <c r="S60" s="18"/>
      <c r="T60" s="18"/>
    </row>
    <row r="61" spans="3:20" ht="9" customHeight="1">
      <c r="C61" s="136" t="s">
        <v>257</v>
      </c>
      <c r="D61" s="136"/>
      <c r="E61" s="136"/>
      <c r="F61" s="137"/>
      <c r="G61" s="138"/>
      <c r="R61" s="18"/>
      <c r="S61" s="18"/>
      <c r="T61" s="18"/>
    </row>
    <row r="62" spans="18:20" ht="9" customHeight="1">
      <c r="R62" s="18"/>
      <c r="S62" s="18"/>
      <c r="T62" s="18"/>
    </row>
    <row r="63" spans="3:20" ht="9" customHeight="1">
      <c r="C63" s="136" t="s">
        <v>53</v>
      </c>
      <c r="D63" s="137"/>
      <c r="E63" s="137"/>
      <c r="F63" s="438"/>
      <c r="G63" s="361"/>
      <c r="H63" s="439"/>
      <c r="R63" s="18"/>
      <c r="S63" s="18"/>
      <c r="T63" s="18"/>
    </row>
    <row r="64" spans="18:20" ht="12.75">
      <c r="R64" s="18"/>
      <c r="S64" s="18"/>
      <c r="T64" s="18"/>
    </row>
    <row r="65" spans="18:20" ht="12.75">
      <c r="R65" s="18"/>
      <c r="S65" s="18"/>
      <c r="T65" s="18"/>
    </row>
    <row r="66" spans="18:20" ht="12.75">
      <c r="R66" s="18"/>
      <c r="S66" s="18"/>
      <c r="T66" s="18"/>
    </row>
    <row r="67" spans="18:20" ht="12.75">
      <c r="R67" s="18"/>
      <c r="S67" s="18"/>
      <c r="T67" s="18"/>
    </row>
    <row r="68" spans="18:20" ht="12.75">
      <c r="R68" s="18"/>
      <c r="S68" s="18"/>
      <c r="T68" s="18"/>
    </row>
    <row r="69" spans="18:20" ht="12.75">
      <c r="R69" s="18"/>
      <c r="S69" s="18"/>
      <c r="T69" s="18"/>
    </row>
    <row r="70" spans="18:20" ht="12.75">
      <c r="R70" s="18"/>
      <c r="S70" s="18"/>
      <c r="T70" s="18"/>
    </row>
    <row r="71" spans="18:20" ht="12.75">
      <c r="R71" s="18"/>
      <c r="S71" s="18"/>
      <c r="T71" s="18"/>
    </row>
    <row r="72" spans="18:20" ht="12.75">
      <c r="R72" s="18"/>
      <c r="S72" s="18"/>
      <c r="T72" s="18"/>
    </row>
    <row r="73" spans="18:20" ht="12.75">
      <c r="R73" s="18"/>
      <c r="S73" s="18"/>
      <c r="T73" s="18"/>
    </row>
    <row r="74" spans="18:20" ht="12.75">
      <c r="R74" s="18"/>
      <c r="S74" s="18"/>
      <c r="T74" s="18"/>
    </row>
    <row r="75" spans="18:20" ht="12.75">
      <c r="R75" s="18"/>
      <c r="S75" s="18"/>
      <c r="T75" s="18"/>
    </row>
    <row r="76" spans="18:20" ht="12.75">
      <c r="R76" s="18"/>
      <c r="S76" s="18"/>
      <c r="T76" s="18"/>
    </row>
    <row r="77" spans="18:20" ht="12.75">
      <c r="R77" s="18"/>
      <c r="S77" s="18"/>
      <c r="T77" s="18"/>
    </row>
    <row r="78" spans="18:20" ht="12.75">
      <c r="R78" s="18"/>
      <c r="S78" s="18"/>
      <c r="T78" s="18"/>
    </row>
    <row r="79" spans="18:20" ht="12.75">
      <c r="R79" s="18"/>
      <c r="S79" s="18"/>
      <c r="T79" s="18"/>
    </row>
    <row r="80" spans="18:20" ht="12.75">
      <c r="R80" s="18"/>
      <c r="S80" s="18"/>
      <c r="T80" s="18"/>
    </row>
    <row r="81" spans="18:20" ht="12.75">
      <c r="R81" s="18"/>
      <c r="S81" s="18"/>
      <c r="T81" s="18"/>
    </row>
    <row r="82" spans="18:20" ht="12.75">
      <c r="R82" s="18"/>
      <c r="S82" s="18"/>
      <c r="T82" s="18"/>
    </row>
    <row r="83" spans="18:20" ht="12.75">
      <c r="R83" s="18"/>
      <c r="S83" s="18"/>
      <c r="T83" s="18"/>
    </row>
    <row r="84" spans="18:20" ht="12.75">
      <c r="R84" s="18"/>
      <c r="S84" s="18"/>
      <c r="T84" s="18"/>
    </row>
    <row r="85" spans="18:20" ht="12.75">
      <c r="R85" s="18"/>
      <c r="S85" s="18"/>
      <c r="T85" s="18"/>
    </row>
    <row r="86" spans="18:20" ht="12.75">
      <c r="R86" s="18"/>
      <c r="S86" s="18"/>
      <c r="T86" s="18"/>
    </row>
    <row r="87" spans="18:20" ht="12.75">
      <c r="R87" s="18"/>
      <c r="S87" s="18"/>
      <c r="T87" s="18"/>
    </row>
    <row r="88" spans="18:20" ht="12.75">
      <c r="R88" s="18"/>
      <c r="S88" s="18"/>
      <c r="T88" s="18"/>
    </row>
    <row r="89" spans="18:20" ht="12.75">
      <c r="R89" s="18"/>
      <c r="S89" s="18"/>
      <c r="T89" s="18"/>
    </row>
    <row r="90" spans="18:20" ht="12.75">
      <c r="R90" s="18"/>
      <c r="S90" s="18"/>
      <c r="T90" s="18"/>
    </row>
    <row r="91" spans="18:20" ht="12.75">
      <c r="R91" s="18"/>
      <c r="S91" s="18"/>
      <c r="T91" s="18"/>
    </row>
    <row r="92" spans="18:20" ht="12.75">
      <c r="R92" s="18"/>
      <c r="S92" s="18"/>
      <c r="T92" s="18"/>
    </row>
    <row r="93" spans="18:20" ht="12.75">
      <c r="R93" s="18"/>
      <c r="S93" s="18"/>
      <c r="T93" s="18"/>
    </row>
    <row r="94" spans="18:20" ht="12.75">
      <c r="R94" s="18"/>
      <c r="S94" s="18"/>
      <c r="T94" s="18"/>
    </row>
    <row r="95" spans="18:20" ht="12.75">
      <c r="R95" s="18"/>
      <c r="S95" s="18"/>
      <c r="T95" s="18"/>
    </row>
    <row r="96" spans="18:20" ht="12.75">
      <c r="R96" s="18"/>
      <c r="S96" s="18"/>
      <c r="T96" s="18"/>
    </row>
    <row r="97" spans="18:20" ht="12.75">
      <c r="R97" s="18"/>
      <c r="S97" s="18"/>
      <c r="T97" s="18"/>
    </row>
    <row r="98" spans="18:20" ht="12.75">
      <c r="R98" s="18"/>
      <c r="S98" s="18"/>
      <c r="T98" s="18"/>
    </row>
    <row r="99" spans="18:20" ht="12.75">
      <c r="R99" s="18"/>
      <c r="S99" s="18"/>
      <c r="T99" s="18"/>
    </row>
    <row r="100" spans="18:20" ht="12.75">
      <c r="R100" s="18"/>
      <c r="S100" s="18"/>
      <c r="T100" s="18"/>
    </row>
    <row r="101" spans="18:20" ht="12.75">
      <c r="R101" s="18"/>
      <c r="S101" s="18"/>
      <c r="T101" s="18"/>
    </row>
    <row r="102" spans="18:20" ht="12.75">
      <c r="R102" s="18"/>
      <c r="S102" s="18"/>
      <c r="T102" s="18"/>
    </row>
    <row r="103" spans="18:20" ht="12.75">
      <c r="R103" s="18"/>
      <c r="S103" s="18"/>
      <c r="T103" s="18"/>
    </row>
    <row r="104" spans="18:20" ht="12.75">
      <c r="R104" s="18"/>
      <c r="S104" s="18"/>
      <c r="T104" s="18"/>
    </row>
    <row r="105" spans="18:20" ht="12.75">
      <c r="R105" s="18"/>
      <c r="S105" s="18"/>
      <c r="T105" s="18"/>
    </row>
    <row r="111" spans="14:17" ht="12.75">
      <c r="N111"/>
      <c r="O111" s="360"/>
      <c r="P111" s="360"/>
      <c r="Q111" s="298"/>
    </row>
  </sheetData>
  <printOptions horizontalCentered="1"/>
  <pageMargins left="1.1811023622047245" right="1.1811023622047245" top="1.1811023622047245" bottom="1.8110236220472442" header="0" footer="1.2598425196850394"/>
  <pageSetup firstPageNumber="179" useFirstPageNumber="1" horizontalDpi="300" verticalDpi="300" orientation="portrait" paperSize="9" r:id="rId2"/>
  <headerFooter alignWithMargins="0">
    <oddFooter>&amp;C227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3"/>
  <sheetViews>
    <sheetView showGridLines="0" tabSelected="1" workbookViewId="0" topLeftCell="C1">
      <selection activeCell="M7" sqref="M7"/>
    </sheetView>
  </sheetViews>
  <sheetFormatPr defaultColWidth="9.140625" defaultRowHeight="12.75"/>
  <cols>
    <col min="1" max="1" width="7.7109375" style="125" hidden="1" customWidth="1"/>
    <col min="2" max="2" width="0" style="125" hidden="1" customWidth="1"/>
    <col min="3" max="3" width="17.421875" style="126" customWidth="1"/>
    <col min="4" max="4" width="6.7109375" style="126" customWidth="1"/>
    <col min="5" max="5" width="0.85546875" style="126" customWidth="1"/>
    <col min="6" max="6" width="9.00390625" style="127" customWidth="1"/>
    <col min="7" max="7" width="6.7109375" style="128" customWidth="1"/>
    <col min="8" max="8" width="14.8515625" style="129" customWidth="1"/>
    <col min="9" max="9" width="7.8515625" style="129" customWidth="1"/>
    <col min="10" max="10" width="0.85546875" style="129" customWidth="1"/>
    <col min="11" max="11" width="9.28125" style="125" customWidth="1"/>
    <col min="12" max="12" width="1.8515625" style="125" customWidth="1"/>
    <col min="13" max="14" width="9.140625" style="125" customWidth="1"/>
    <col min="15" max="15" width="1.7109375" style="125" customWidth="1"/>
    <col min="16" max="16384" width="9.140625" style="125" customWidth="1"/>
  </cols>
  <sheetData>
    <row r="1" spans="3:7" ht="12" customHeight="1">
      <c r="C1" s="521" t="s">
        <v>122</v>
      </c>
      <c r="D1" s="136"/>
      <c r="E1" s="136"/>
      <c r="F1" s="137"/>
      <c r="G1" s="138"/>
    </row>
    <row r="2" spans="1:7" ht="12" customHeight="1">
      <c r="A2" s="125">
        <v>4</v>
      </c>
      <c r="B2" s="125">
        <v>44</v>
      </c>
      <c r="C2" s="130"/>
      <c r="D2" s="136"/>
      <c r="E2" s="136"/>
      <c r="F2" s="137"/>
      <c r="G2" s="138"/>
    </row>
    <row r="3" spans="1:11" ht="9" customHeight="1">
      <c r="A3" s="125">
        <v>38</v>
      </c>
      <c r="B3" s="125">
        <v>20</v>
      </c>
      <c r="C3" s="628"/>
      <c r="D3" s="628"/>
      <c r="E3" s="628"/>
      <c r="F3" s="628"/>
      <c r="G3" s="628"/>
      <c r="H3" s="628"/>
      <c r="I3" s="628"/>
      <c r="J3" s="628"/>
      <c r="K3" s="628"/>
    </row>
    <row r="4" spans="1:16" s="122" customFormat="1" ht="24" customHeight="1">
      <c r="A4" s="122" t="s">
        <v>56</v>
      </c>
      <c r="B4" s="123" t="s">
        <v>56</v>
      </c>
      <c r="C4" s="460" t="s">
        <v>105</v>
      </c>
      <c r="D4" s="470" t="s">
        <v>458</v>
      </c>
      <c r="E4" s="470"/>
      <c r="F4" s="471" t="s">
        <v>263</v>
      </c>
      <c r="G4" s="461"/>
      <c r="H4" s="460" t="s">
        <v>105</v>
      </c>
      <c r="I4" s="470" t="s">
        <v>458</v>
      </c>
      <c r="J4" s="470"/>
      <c r="K4" s="471" t="s">
        <v>263</v>
      </c>
      <c r="N4" s="379"/>
      <c r="O4" s="379"/>
      <c r="P4" s="379"/>
    </row>
    <row r="5" spans="3:11" ht="9" customHeight="1">
      <c r="C5" s="139"/>
      <c r="D5" s="140"/>
      <c r="E5" s="140"/>
      <c r="F5" s="141"/>
      <c r="G5" s="125"/>
      <c r="H5" s="139"/>
      <c r="I5" s="140"/>
      <c r="J5" s="140"/>
      <c r="K5" s="164"/>
    </row>
    <row r="6" spans="1:16" ht="9" customHeight="1">
      <c r="A6" s="125">
        <v>39</v>
      </c>
      <c r="B6" s="125">
        <v>85</v>
      </c>
      <c r="C6" s="497" t="s">
        <v>193</v>
      </c>
      <c r="D6" s="498">
        <v>10811</v>
      </c>
      <c r="E6" s="497"/>
      <c r="F6" s="503">
        <v>4845.504988481225</v>
      </c>
      <c r="G6" s="497"/>
      <c r="H6" s="497" t="s">
        <v>153</v>
      </c>
      <c r="I6" s="498">
        <v>17086</v>
      </c>
      <c r="J6" s="498"/>
      <c r="K6" s="503">
        <v>1753.510921727279</v>
      </c>
      <c r="M6" s="421"/>
      <c r="N6" s="422"/>
      <c r="O6" s="423"/>
      <c r="P6" s="233"/>
    </row>
    <row r="7" spans="1:16" ht="9" customHeight="1">
      <c r="A7" s="125">
        <v>67</v>
      </c>
      <c r="B7" s="125">
        <v>37</v>
      </c>
      <c r="C7" s="497" t="s">
        <v>192</v>
      </c>
      <c r="D7" s="498">
        <v>29228</v>
      </c>
      <c r="E7" s="497"/>
      <c r="F7" s="503">
        <v>4734.2913788858505</v>
      </c>
      <c r="G7" s="497"/>
      <c r="H7" s="497" t="s">
        <v>191</v>
      </c>
      <c r="I7" s="498">
        <v>4430</v>
      </c>
      <c r="J7" s="498"/>
      <c r="K7" s="503">
        <v>1743.5590645392358</v>
      </c>
      <c r="M7" s="360"/>
      <c r="N7" s="362"/>
      <c r="O7" s="362"/>
      <c r="P7" s="233"/>
    </row>
    <row r="8" spans="1:16" ht="9" customHeight="1">
      <c r="A8" s="125">
        <v>32</v>
      </c>
      <c r="B8" s="125">
        <v>19</v>
      </c>
      <c r="C8" s="497" t="s">
        <v>169</v>
      </c>
      <c r="D8" s="498">
        <v>6336</v>
      </c>
      <c r="E8" s="497"/>
      <c r="F8" s="503">
        <v>4563.5921001454935</v>
      </c>
      <c r="G8" s="497"/>
      <c r="H8" s="497" t="s">
        <v>239</v>
      </c>
      <c r="I8" s="498">
        <v>5996</v>
      </c>
      <c r="J8" s="498"/>
      <c r="K8" s="503">
        <v>1725.9195933323545</v>
      </c>
      <c r="M8" s="360"/>
      <c r="N8" s="362"/>
      <c r="O8" s="362"/>
      <c r="P8" s="233"/>
    </row>
    <row r="9" spans="1:16" ht="9" customHeight="1">
      <c r="A9" s="125">
        <v>23</v>
      </c>
      <c r="B9" s="125">
        <v>5</v>
      </c>
      <c r="C9" s="497" t="s">
        <v>172</v>
      </c>
      <c r="D9" s="498">
        <v>23492</v>
      </c>
      <c r="E9" s="498"/>
      <c r="F9" s="503">
        <v>4513.777473767944</v>
      </c>
      <c r="G9" s="497"/>
      <c r="H9" s="497" t="s">
        <v>220</v>
      </c>
      <c r="I9" s="498">
        <v>6576</v>
      </c>
      <c r="J9" s="497"/>
      <c r="K9" s="503">
        <v>1722.6880850027114</v>
      </c>
      <c r="M9" s="360"/>
      <c r="N9" s="362"/>
      <c r="O9" s="362"/>
      <c r="P9" s="233"/>
    </row>
    <row r="10" spans="1:16" ht="9" customHeight="1">
      <c r="A10" s="125">
        <v>45</v>
      </c>
      <c r="B10" s="125">
        <v>65</v>
      </c>
      <c r="C10" s="497" t="s">
        <v>146</v>
      </c>
      <c r="D10" s="498">
        <v>4927</v>
      </c>
      <c r="E10" s="498"/>
      <c r="F10" s="503">
        <v>4085.778968230933</v>
      </c>
      <c r="G10" s="497"/>
      <c r="H10" s="497" t="s">
        <v>198</v>
      </c>
      <c r="I10" s="498">
        <v>8825</v>
      </c>
      <c r="J10" s="498"/>
      <c r="K10" s="503">
        <v>1718.765215697731</v>
      </c>
      <c r="M10" s="360"/>
      <c r="N10" s="362"/>
      <c r="O10" s="362"/>
      <c r="P10" s="233"/>
    </row>
    <row r="11" spans="1:16" ht="9" customHeight="1">
      <c r="A11" s="125">
        <v>24</v>
      </c>
      <c r="B11" s="125">
        <v>24</v>
      </c>
      <c r="C11" s="497" t="s">
        <v>170</v>
      </c>
      <c r="D11" s="498">
        <v>11383</v>
      </c>
      <c r="E11" s="498"/>
      <c r="F11" s="503">
        <v>4024.5226116439976</v>
      </c>
      <c r="G11" s="497"/>
      <c r="H11" s="497" t="s">
        <v>224</v>
      </c>
      <c r="I11" s="498">
        <v>4832</v>
      </c>
      <c r="J11" s="498"/>
      <c r="K11" s="503">
        <v>1710.533302653238</v>
      </c>
      <c r="M11" s="360"/>
      <c r="N11" s="362"/>
      <c r="O11" s="362"/>
      <c r="P11" s="233"/>
    </row>
    <row r="12" spans="1:16" ht="9" customHeight="1">
      <c r="A12" s="125">
        <v>11</v>
      </c>
      <c r="B12" s="125">
        <v>39</v>
      </c>
      <c r="C12" s="497" t="s">
        <v>175</v>
      </c>
      <c r="D12" s="498">
        <v>8566</v>
      </c>
      <c r="E12" s="498"/>
      <c r="F12" s="503">
        <v>3866.2736902918887</v>
      </c>
      <c r="G12" s="497"/>
      <c r="H12" s="497" t="s">
        <v>184</v>
      </c>
      <c r="I12" s="498">
        <v>5513</v>
      </c>
      <c r="J12" s="498"/>
      <c r="K12" s="503">
        <v>1703.3832844121737</v>
      </c>
      <c r="M12" s="360"/>
      <c r="N12" s="362"/>
      <c r="O12" s="362"/>
      <c r="P12" s="233"/>
    </row>
    <row r="13" spans="1:16" ht="9" customHeight="1">
      <c r="A13" s="125">
        <v>63</v>
      </c>
      <c r="B13" s="125">
        <v>32</v>
      </c>
      <c r="C13" s="497" t="s">
        <v>63</v>
      </c>
      <c r="D13" s="498">
        <v>14465</v>
      </c>
      <c r="E13" s="497"/>
      <c r="F13" s="503">
        <v>3108.9875855428313</v>
      </c>
      <c r="G13" s="497"/>
      <c r="H13" s="497" t="s">
        <v>159</v>
      </c>
      <c r="I13" s="498">
        <v>8462</v>
      </c>
      <c r="J13" s="498"/>
      <c r="K13" s="503">
        <v>1695.122366520632</v>
      </c>
      <c r="M13" s="360"/>
      <c r="N13" s="362"/>
      <c r="O13" s="362"/>
      <c r="P13" s="233"/>
    </row>
    <row r="14" spans="1:16" ht="9" customHeight="1">
      <c r="A14" s="125">
        <v>64</v>
      </c>
      <c r="B14" s="125">
        <v>87</v>
      </c>
      <c r="C14" s="497" t="s">
        <v>64</v>
      </c>
      <c r="D14" s="498">
        <v>14803</v>
      </c>
      <c r="E14" s="498"/>
      <c r="F14" s="503">
        <v>3097.7757037117644</v>
      </c>
      <c r="G14" s="497"/>
      <c r="H14" s="497" t="s">
        <v>101</v>
      </c>
      <c r="I14" s="498">
        <v>4649</v>
      </c>
      <c r="J14" s="497"/>
      <c r="K14" s="503">
        <v>1692.5827086420381</v>
      </c>
      <c r="M14" s="360"/>
      <c r="N14" s="362"/>
      <c r="O14" s="362"/>
      <c r="P14" s="233"/>
    </row>
    <row r="15" spans="1:16" ht="9" customHeight="1">
      <c r="A15" s="125">
        <v>5</v>
      </c>
      <c r="B15" s="125">
        <v>38</v>
      </c>
      <c r="C15" s="497" t="s">
        <v>171</v>
      </c>
      <c r="D15" s="498">
        <v>7613</v>
      </c>
      <c r="E15" s="498"/>
      <c r="F15" s="503">
        <v>3088.8892495455725</v>
      </c>
      <c r="G15" s="497"/>
      <c r="H15" s="497" t="s">
        <v>164</v>
      </c>
      <c r="I15" s="498">
        <v>4064</v>
      </c>
      <c r="J15" s="498"/>
      <c r="K15" s="503">
        <v>1670.4207290005425</v>
      </c>
      <c r="M15" s="360"/>
      <c r="N15" s="362"/>
      <c r="O15" s="362"/>
      <c r="P15" s="233"/>
    </row>
    <row r="16" spans="1:16" ht="9" customHeight="1">
      <c r="A16" s="125">
        <v>65</v>
      </c>
      <c r="B16" s="125">
        <v>41</v>
      </c>
      <c r="C16" s="497" t="s">
        <v>176</v>
      </c>
      <c r="D16" s="498">
        <v>8625</v>
      </c>
      <c r="E16" s="498"/>
      <c r="F16" s="503">
        <v>3083.594917520539</v>
      </c>
      <c r="G16" s="497"/>
      <c r="H16" s="497" t="s">
        <v>154</v>
      </c>
      <c r="I16" s="498">
        <v>18528</v>
      </c>
      <c r="J16" s="497"/>
      <c r="K16" s="503">
        <v>1665.2466053343976</v>
      </c>
      <c r="M16" s="360"/>
      <c r="N16" s="362"/>
      <c r="O16" s="362"/>
      <c r="P16" s="233"/>
    </row>
    <row r="17" spans="1:16" ht="9" customHeight="1">
      <c r="A17" s="125">
        <v>78</v>
      </c>
      <c r="B17" s="125">
        <v>23</v>
      </c>
      <c r="C17" s="497" t="s">
        <v>199</v>
      </c>
      <c r="D17" s="498">
        <v>4532</v>
      </c>
      <c r="E17" s="498"/>
      <c r="F17" s="503">
        <v>2996.5221300961375</v>
      </c>
      <c r="G17" s="497"/>
      <c r="H17" s="497" t="s">
        <v>165</v>
      </c>
      <c r="I17" s="498">
        <v>13212</v>
      </c>
      <c r="J17" s="497"/>
      <c r="K17" s="503">
        <v>1664.9045628617405</v>
      </c>
      <c r="M17" s="360"/>
      <c r="N17" s="362"/>
      <c r="O17" s="362"/>
      <c r="P17" s="233"/>
    </row>
    <row r="18" spans="1:16" ht="9" customHeight="1">
      <c r="A18" s="125">
        <v>60</v>
      </c>
      <c r="B18" s="125">
        <v>82</v>
      </c>
      <c r="C18" s="497" t="s">
        <v>234</v>
      </c>
      <c r="D18" s="498">
        <v>4378</v>
      </c>
      <c r="E18" s="497"/>
      <c r="F18" s="503">
        <v>2794.8546075521085</v>
      </c>
      <c r="G18" s="497"/>
      <c r="H18" s="497" t="s">
        <v>161</v>
      </c>
      <c r="I18" s="498">
        <v>13458</v>
      </c>
      <c r="J18" s="497"/>
      <c r="K18" s="503">
        <v>1640.0694634859703</v>
      </c>
      <c r="M18" s="360"/>
      <c r="N18" s="362"/>
      <c r="O18" s="362"/>
      <c r="P18" s="233"/>
    </row>
    <row r="19" spans="1:16" ht="9" customHeight="1">
      <c r="A19" s="125">
        <v>1</v>
      </c>
      <c r="B19" s="125">
        <v>61</v>
      </c>
      <c r="C19" s="497" t="s">
        <v>174</v>
      </c>
      <c r="D19" s="498">
        <v>5764</v>
      </c>
      <c r="E19" s="498"/>
      <c r="F19" s="503">
        <v>2663.5859519408505</v>
      </c>
      <c r="G19" s="497"/>
      <c r="H19" s="497" t="s">
        <v>225</v>
      </c>
      <c r="I19" s="498">
        <v>17901</v>
      </c>
      <c r="J19" s="497"/>
      <c r="K19" s="503">
        <v>1624.5045084288017</v>
      </c>
      <c r="M19" s="360"/>
      <c r="N19" s="362"/>
      <c r="O19" s="362"/>
      <c r="P19" s="233"/>
    </row>
    <row r="20" spans="1:16" ht="9" customHeight="1">
      <c r="A20" s="125">
        <v>79</v>
      </c>
      <c r="B20" s="125">
        <v>79</v>
      </c>
      <c r="C20" s="497" t="s">
        <v>173</v>
      </c>
      <c r="D20" s="498">
        <v>23212</v>
      </c>
      <c r="E20" s="498"/>
      <c r="F20" s="503">
        <v>2569.5381539663895</v>
      </c>
      <c r="G20" s="497"/>
      <c r="H20" s="497" t="s">
        <v>189</v>
      </c>
      <c r="I20" s="498">
        <v>6269</v>
      </c>
      <c r="J20" s="498"/>
      <c r="K20" s="503">
        <v>1617.03861908152</v>
      </c>
      <c r="M20" s="360"/>
      <c r="N20" s="362"/>
      <c r="O20" s="362"/>
      <c r="P20" s="233"/>
    </row>
    <row r="21" spans="1:16" ht="9" customHeight="1">
      <c r="A21" s="125">
        <v>85</v>
      </c>
      <c r="B21" s="125">
        <v>69</v>
      </c>
      <c r="C21" s="497" t="s">
        <v>203</v>
      </c>
      <c r="D21" s="498">
        <v>7671</v>
      </c>
      <c r="E21" s="498"/>
      <c r="F21" s="503">
        <v>2527.3957708705366</v>
      </c>
      <c r="G21" s="497"/>
      <c r="H21" s="497" t="s">
        <v>190</v>
      </c>
      <c r="I21" s="498">
        <v>4297</v>
      </c>
      <c r="J21" s="498"/>
      <c r="K21" s="503">
        <v>1587.6476065205504</v>
      </c>
      <c r="M21" s="360"/>
      <c r="N21" s="362"/>
      <c r="O21" s="362"/>
      <c r="P21" s="233"/>
    </row>
    <row r="22" spans="1:16" ht="9" customHeight="1">
      <c r="A22" s="125">
        <v>69</v>
      </c>
      <c r="B22" s="125">
        <v>72</v>
      </c>
      <c r="C22" s="497" t="s">
        <v>162</v>
      </c>
      <c r="D22" s="498">
        <v>5286</v>
      </c>
      <c r="E22" s="497"/>
      <c r="F22" s="503">
        <v>2504.536689140848</v>
      </c>
      <c r="G22" s="497"/>
      <c r="H22" s="497" t="s">
        <v>188</v>
      </c>
      <c r="I22" s="498">
        <v>5919</v>
      </c>
      <c r="J22" s="498"/>
      <c r="K22" s="503">
        <v>1575.647868389879</v>
      </c>
      <c r="M22" s="360"/>
      <c r="N22" s="362"/>
      <c r="O22" s="362"/>
      <c r="P22" s="233"/>
    </row>
    <row r="23" spans="1:16" ht="9" customHeight="1">
      <c r="A23" s="125">
        <v>61</v>
      </c>
      <c r="B23" s="125">
        <v>91</v>
      </c>
      <c r="C23" s="497" t="s">
        <v>235</v>
      </c>
      <c r="D23" s="498">
        <v>11088</v>
      </c>
      <c r="E23" s="497"/>
      <c r="F23" s="503">
        <v>2414.9023519598213</v>
      </c>
      <c r="G23" s="497"/>
      <c r="H23" s="497" t="s">
        <v>168</v>
      </c>
      <c r="I23" s="498">
        <v>12373</v>
      </c>
      <c r="J23" s="497"/>
      <c r="K23" s="503">
        <v>1556.65961705645</v>
      </c>
      <c r="M23" s="360"/>
      <c r="N23" s="362"/>
      <c r="O23" s="362"/>
      <c r="P23" s="233"/>
    </row>
    <row r="24" spans="1:16" ht="9" customHeight="1">
      <c r="A24" s="125">
        <v>71</v>
      </c>
      <c r="B24" s="125">
        <v>11</v>
      </c>
      <c r="C24" s="497" t="s">
        <v>204</v>
      </c>
      <c r="D24" s="498">
        <v>7078</v>
      </c>
      <c r="E24" s="498"/>
      <c r="F24" s="503">
        <v>2398.2001639910823</v>
      </c>
      <c r="G24" s="497"/>
      <c r="H24" s="497" t="s">
        <v>236</v>
      </c>
      <c r="I24" s="498">
        <v>2482</v>
      </c>
      <c r="J24" s="498"/>
      <c r="K24" s="503">
        <v>1544.7427710768388</v>
      </c>
      <c r="M24" s="360"/>
      <c r="N24" s="362"/>
      <c r="O24" s="362"/>
      <c r="P24" s="233"/>
    </row>
    <row r="25" spans="1:16" ht="9" customHeight="1">
      <c r="A25" s="125">
        <v>82</v>
      </c>
      <c r="B25" s="125">
        <v>1</v>
      </c>
      <c r="C25" s="497" t="s">
        <v>227</v>
      </c>
      <c r="D25" s="498">
        <v>16023</v>
      </c>
      <c r="E25" s="497"/>
      <c r="F25" s="503">
        <v>2377.0105120741987</v>
      </c>
      <c r="G25" s="497"/>
      <c r="H25" s="497" t="s">
        <v>98</v>
      </c>
      <c r="I25" s="498">
        <v>2893</v>
      </c>
      <c r="J25" s="498"/>
      <c r="K25" s="503">
        <v>1528.7950368327045</v>
      </c>
      <c r="M25" s="360"/>
      <c r="N25" s="362"/>
      <c r="O25" s="362"/>
      <c r="P25" s="233"/>
    </row>
    <row r="26" spans="1:16" ht="9" customHeight="1">
      <c r="A26" s="125">
        <v>59</v>
      </c>
      <c r="B26" s="125">
        <v>60</v>
      </c>
      <c r="C26" s="497" t="s">
        <v>182</v>
      </c>
      <c r="D26" s="498">
        <v>8202</v>
      </c>
      <c r="E26" s="497"/>
      <c r="F26" s="503">
        <v>2328.625168571226</v>
      </c>
      <c r="G26" s="497"/>
      <c r="H26" s="497" t="s">
        <v>100</v>
      </c>
      <c r="I26" s="498">
        <v>4758</v>
      </c>
      <c r="J26" s="497"/>
      <c r="K26" s="503">
        <v>1526.5950961581652</v>
      </c>
      <c r="M26" s="360"/>
      <c r="N26" s="362"/>
      <c r="O26" s="362"/>
      <c r="P26" s="233"/>
    </row>
    <row r="27" spans="1:16" ht="9" customHeight="1">
      <c r="A27" s="125">
        <v>76</v>
      </c>
      <c r="B27" s="125">
        <v>71</v>
      </c>
      <c r="C27" s="497" t="s">
        <v>160</v>
      </c>
      <c r="D27" s="498">
        <v>4113</v>
      </c>
      <c r="E27" s="498"/>
      <c r="F27" s="503">
        <v>2316.165290745475</v>
      </c>
      <c r="G27" s="497"/>
      <c r="H27" s="497" t="s">
        <v>99</v>
      </c>
      <c r="I27" s="498">
        <v>2894</v>
      </c>
      <c r="J27" s="498"/>
      <c r="K27" s="503">
        <v>1466.8687370432508</v>
      </c>
      <c r="M27" s="360"/>
      <c r="N27" s="362"/>
      <c r="O27" s="362"/>
      <c r="P27" s="233"/>
    </row>
    <row r="28" spans="1:16" ht="9" customHeight="1">
      <c r="A28" s="125">
        <v>91</v>
      </c>
      <c r="B28" s="125">
        <v>81</v>
      </c>
      <c r="C28" s="497" t="s">
        <v>233</v>
      </c>
      <c r="D28" s="498">
        <v>6093</v>
      </c>
      <c r="E28" s="497"/>
      <c r="F28" s="503">
        <v>2273.5329126818588</v>
      </c>
      <c r="G28" s="497"/>
      <c r="H28" s="497" t="s">
        <v>163</v>
      </c>
      <c r="I28" s="498">
        <v>11957</v>
      </c>
      <c r="J28" s="498"/>
      <c r="K28" s="503">
        <v>1401.1720768681805</v>
      </c>
      <c r="M28" s="360"/>
      <c r="N28" s="362"/>
      <c r="O28" s="362"/>
      <c r="P28" s="233"/>
    </row>
    <row r="29" spans="1:16" ht="9" customHeight="1">
      <c r="A29" s="125">
        <v>72</v>
      </c>
      <c r="B29" s="125">
        <v>83</v>
      </c>
      <c r="C29" s="497" t="s">
        <v>183</v>
      </c>
      <c r="D29" s="498">
        <v>10338</v>
      </c>
      <c r="E29" s="497"/>
      <c r="F29" s="503">
        <v>2267.090348089815</v>
      </c>
      <c r="G29" s="497"/>
      <c r="H29" s="497" t="s">
        <v>167</v>
      </c>
      <c r="I29" s="498">
        <v>11621</v>
      </c>
      <c r="J29" s="498"/>
      <c r="K29" s="503">
        <v>1400.9627474831254</v>
      </c>
      <c r="M29" s="360"/>
      <c r="N29" s="362"/>
      <c r="O29" s="362"/>
      <c r="P29" s="233"/>
    </row>
    <row r="30" spans="1:16" ht="9" customHeight="1">
      <c r="A30" s="125">
        <v>81</v>
      </c>
      <c r="B30" s="125">
        <v>45</v>
      </c>
      <c r="C30" s="497" t="s">
        <v>156</v>
      </c>
      <c r="D30" s="498">
        <v>7578</v>
      </c>
      <c r="E30" s="497"/>
      <c r="F30" s="503">
        <v>2257.372654155496</v>
      </c>
      <c r="G30" s="497"/>
      <c r="H30" s="497" t="s">
        <v>148</v>
      </c>
      <c r="I30" s="498">
        <v>2903</v>
      </c>
      <c r="J30" s="498"/>
      <c r="K30" s="503">
        <v>1378.7371470637127</v>
      </c>
      <c r="M30" s="360"/>
      <c r="N30" s="362"/>
      <c r="O30" s="362"/>
      <c r="P30" s="233"/>
    </row>
    <row r="31" spans="1:16" ht="9" customHeight="1">
      <c r="A31" s="125">
        <v>87</v>
      </c>
      <c r="B31" s="125">
        <v>88</v>
      </c>
      <c r="C31" s="497" t="s">
        <v>180</v>
      </c>
      <c r="D31" s="498">
        <v>8906</v>
      </c>
      <c r="E31" s="498"/>
      <c r="F31" s="503">
        <v>2226.5779302275578</v>
      </c>
      <c r="G31" s="497"/>
      <c r="H31" s="497" t="s">
        <v>228</v>
      </c>
      <c r="I31" s="498">
        <v>16964</v>
      </c>
      <c r="J31" s="497"/>
      <c r="K31" s="503">
        <v>1374.9748737201808</v>
      </c>
      <c r="M31" s="360"/>
      <c r="N31" s="362"/>
      <c r="O31" s="362"/>
      <c r="P31" s="233"/>
    </row>
    <row r="32" spans="1:16" ht="9" customHeight="1">
      <c r="A32" s="125">
        <v>83</v>
      </c>
      <c r="B32" s="125">
        <v>80</v>
      </c>
      <c r="C32" s="497" t="s">
        <v>181</v>
      </c>
      <c r="D32" s="498">
        <v>5800</v>
      </c>
      <c r="E32" s="497"/>
      <c r="F32" s="503">
        <v>2172.3904160127645</v>
      </c>
      <c r="G32" s="497"/>
      <c r="H32" s="497" t="s">
        <v>200</v>
      </c>
      <c r="I32" s="498">
        <v>52821</v>
      </c>
      <c r="J32" s="497"/>
      <c r="K32" s="503">
        <v>1372.1568614207556</v>
      </c>
      <c r="M32" s="360"/>
      <c r="N32" s="362"/>
      <c r="O32" s="362"/>
      <c r="P32" s="233"/>
    </row>
    <row r="33" spans="1:16" ht="9" customHeight="1">
      <c r="A33" s="125">
        <v>89</v>
      </c>
      <c r="B33" s="125">
        <v>76</v>
      </c>
      <c r="C33" s="497" t="s">
        <v>232</v>
      </c>
      <c r="D33" s="498">
        <v>16598</v>
      </c>
      <c r="E33" s="497"/>
      <c r="F33" s="503">
        <v>2171.793895477021</v>
      </c>
      <c r="G33" s="497"/>
      <c r="H33" s="497" t="s">
        <v>149</v>
      </c>
      <c r="I33" s="498">
        <v>7585</v>
      </c>
      <c r="J33" s="497"/>
      <c r="K33" s="503">
        <v>1357.1495029451128</v>
      </c>
      <c r="M33" s="360"/>
      <c r="N33" s="362"/>
      <c r="O33" s="362"/>
      <c r="P33" s="233"/>
    </row>
    <row r="34" spans="1:16" ht="9" customHeight="1">
      <c r="A34" s="125">
        <v>88</v>
      </c>
      <c r="B34" s="125">
        <v>90</v>
      </c>
      <c r="C34" s="497" t="s">
        <v>178</v>
      </c>
      <c r="D34" s="498">
        <v>7527</v>
      </c>
      <c r="E34" s="498"/>
      <c r="F34" s="503">
        <v>2165.4137934010546</v>
      </c>
      <c r="G34" s="497"/>
      <c r="H34" s="497" t="s">
        <v>222</v>
      </c>
      <c r="I34" s="498">
        <v>7578</v>
      </c>
      <c r="J34" s="498"/>
      <c r="K34" s="503">
        <v>1329.3244267310336</v>
      </c>
      <c r="M34" s="360"/>
      <c r="N34" s="362"/>
      <c r="O34" s="362"/>
      <c r="P34" s="233"/>
    </row>
    <row r="35" spans="1:16" ht="9" customHeight="1">
      <c r="A35" s="125">
        <v>84</v>
      </c>
      <c r="B35" s="125">
        <v>59</v>
      </c>
      <c r="C35" s="497" t="s">
        <v>201</v>
      </c>
      <c r="D35" s="498">
        <v>6308</v>
      </c>
      <c r="E35" s="497"/>
      <c r="F35" s="503">
        <v>2147.053417654307</v>
      </c>
      <c r="G35" s="497"/>
      <c r="H35" s="497" t="s">
        <v>185</v>
      </c>
      <c r="I35" s="498">
        <v>12706</v>
      </c>
      <c r="J35" s="497"/>
      <c r="K35" s="503">
        <v>1328.3722369575194</v>
      </c>
      <c r="M35" s="360"/>
      <c r="N35" s="362"/>
      <c r="O35" s="362"/>
      <c r="P35" s="233"/>
    </row>
    <row r="36" spans="1:16" ht="9" customHeight="1">
      <c r="A36" s="125">
        <v>68</v>
      </c>
      <c r="B36" s="125">
        <v>89</v>
      </c>
      <c r="C36" s="497" t="s">
        <v>207</v>
      </c>
      <c r="D36" s="498">
        <v>1958</v>
      </c>
      <c r="E36" s="497"/>
      <c r="F36" s="503">
        <v>2143.4044882320745</v>
      </c>
      <c r="G36" s="497"/>
      <c r="H36" s="497" t="s">
        <v>208</v>
      </c>
      <c r="I36" s="498">
        <v>5826</v>
      </c>
      <c r="J36" s="497"/>
      <c r="K36" s="503">
        <v>1323.4893230349842</v>
      </c>
      <c r="M36" s="360"/>
      <c r="N36" s="362"/>
      <c r="O36" s="362"/>
      <c r="P36" s="233"/>
    </row>
    <row r="37" spans="1:16" ht="9" customHeight="1">
      <c r="A37" s="125">
        <v>77</v>
      </c>
      <c r="B37" s="125">
        <v>77</v>
      </c>
      <c r="C37" s="497" t="s">
        <v>226</v>
      </c>
      <c r="D37" s="498">
        <v>3846</v>
      </c>
      <c r="E37" s="497"/>
      <c r="F37" s="503">
        <v>2133.7742171722775</v>
      </c>
      <c r="G37" s="497"/>
      <c r="H37" s="497" t="s">
        <v>166</v>
      </c>
      <c r="I37" s="498">
        <v>10710</v>
      </c>
      <c r="J37" s="497"/>
      <c r="K37" s="503">
        <v>1313.7171202731943</v>
      </c>
      <c r="M37" s="360"/>
      <c r="N37" s="362"/>
      <c r="O37" s="362"/>
      <c r="P37" s="233"/>
    </row>
    <row r="38" spans="1:16" ht="9" customHeight="1">
      <c r="A38" s="125">
        <v>80</v>
      </c>
      <c r="B38" s="125">
        <v>84</v>
      </c>
      <c r="C38" s="497" t="s">
        <v>237</v>
      </c>
      <c r="D38" s="498">
        <v>7537</v>
      </c>
      <c r="E38" s="497"/>
      <c r="F38" s="503">
        <v>2113.222994512966</v>
      </c>
      <c r="G38" s="497"/>
      <c r="H38" s="497" t="s">
        <v>223</v>
      </c>
      <c r="I38" s="498">
        <v>6062</v>
      </c>
      <c r="J38" s="497"/>
      <c r="K38" s="503">
        <v>1299.2106577280745</v>
      </c>
      <c r="M38" s="360"/>
      <c r="N38" s="362"/>
      <c r="O38" s="362"/>
      <c r="P38" s="233"/>
    </row>
    <row r="39" spans="1:16" ht="9" customHeight="1">
      <c r="A39" s="125">
        <v>90</v>
      </c>
      <c r="B39" s="125">
        <v>68</v>
      </c>
      <c r="C39" s="497" t="s">
        <v>155</v>
      </c>
      <c r="D39" s="498">
        <v>10906</v>
      </c>
      <c r="E39" s="498"/>
      <c r="F39" s="503">
        <v>2009.9298570233282</v>
      </c>
      <c r="G39" s="497"/>
      <c r="H39" s="497" t="s">
        <v>147</v>
      </c>
      <c r="I39" s="498">
        <v>5534</v>
      </c>
      <c r="J39" s="498"/>
      <c r="K39" s="503">
        <v>1287.5606379637277</v>
      </c>
      <c r="M39" s="360"/>
      <c r="N39" s="362"/>
      <c r="O39" s="362"/>
      <c r="P39" s="233"/>
    </row>
    <row r="40" spans="1:16" ht="9" customHeight="1">
      <c r="A40" s="125">
        <v>75</v>
      </c>
      <c r="B40" s="125">
        <v>75</v>
      </c>
      <c r="C40" s="497" t="s">
        <v>205</v>
      </c>
      <c r="D40" s="498">
        <v>5817</v>
      </c>
      <c r="E40" s="498"/>
      <c r="F40" s="503">
        <v>1991.4276519845807</v>
      </c>
      <c r="G40" s="497"/>
      <c r="H40" s="497" t="s">
        <v>209</v>
      </c>
      <c r="I40" s="498">
        <v>3745</v>
      </c>
      <c r="J40" s="497"/>
      <c r="K40" s="503">
        <v>1278.9033873011213</v>
      </c>
      <c r="M40" s="360"/>
      <c r="N40" s="362"/>
      <c r="O40" s="362"/>
      <c r="P40" s="233"/>
    </row>
    <row r="41" spans="1:16" ht="9" customHeight="1">
      <c r="A41" s="125">
        <v>74</v>
      </c>
      <c r="B41" s="125">
        <v>74</v>
      </c>
      <c r="C41" s="497" t="s">
        <v>202</v>
      </c>
      <c r="D41" s="498">
        <v>7733</v>
      </c>
      <c r="E41" s="498"/>
      <c r="F41" s="503">
        <v>1980.1346378886076</v>
      </c>
      <c r="G41" s="497"/>
      <c r="H41" s="497" t="s">
        <v>158</v>
      </c>
      <c r="I41" s="498">
        <v>46053</v>
      </c>
      <c r="J41" s="497"/>
      <c r="K41" s="503">
        <v>1220.304868209035</v>
      </c>
      <c r="M41" s="360"/>
      <c r="N41" s="362"/>
      <c r="O41" s="362"/>
      <c r="P41" s="233"/>
    </row>
    <row r="42" spans="1:16" ht="9" customHeight="1">
      <c r="A42" s="125">
        <v>86</v>
      </c>
      <c r="B42" s="125">
        <v>73</v>
      </c>
      <c r="C42" s="497" t="s">
        <v>186</v>
      </c>
      <c r="D42" s="498">
        <v>4254</v>
      </c>
      <c r="E42" s="498"/>
      <c r="F42" s="503">
        <v>1973.1532417414214</v>
      </c>
      <c r="G42" s="497"/>
      <c r="H42" s="497" t="s">
        <v>221</v>
      </c>
      <c r="I42" s="498">
        <v>8235</v>
      </c>
      <c r="J42" s="497"/>
      <c r="K42" s="503">
        <v>1108.6131229638404</v>
      </c>
      <c r="M42" s="360"/>
      <c r="N42" s="362"/>
      <c r="O42" s="362"/>
      <c r="P42" s="233"/>
    </row>
    <row r="43" spans="1:16" ht="9" customHeight="1">
      <c r="A43" s="125">
        <v>70</v>
      </c>
      <c r="B43" s="125">
        <v>70</v>
      </c>
      <c r="C43" s="497" t="s">
        <v>196</v>
      </c>
      <c r="D43" s="498">
        <v>5961</v>
      </c>
      <c r="E43" s="498"/>
      <c r="F43" s="503">
        <v>1958.2914473813887</v>
      </c>
      <c r="G43" s="497"/>
      <c r="H43" s="497" t="s">
        <v>212</v>
      </c>
      <c r="I43" s="498">
        <v>11611</v>
      </c>
      <c r="J43" s="497"/>
      <c r="K43" s="503">
        <v>1062.8267842235534</v>
      </c>
      <c r="M43" s="360"/>
      <c r="N43" s="362"/>
      <c r="O43" s="362"/>
      <c r="P43" s="233"/>
    </row>
    <row r="44" spans="1:16" ht="9" customHeight="1">
      <c r="A44" s="125">
        <v>73</v>
      </c>
      <c r="B44" s="125">
        <v>86</v>
      </c>
      <c r="C44" s="497" t="s">
        <v>179</v>
      </c>
      <c r="D44" s="498">
        <v>12357</v>
      </c>
      <c r="E44" s="497"/>
      <c r="F44" s="503">
        <v>1953.286776073067</v>
      </c>
      <c r="G44" s="497"/>
      <c r="H44" s="497" t="s">
        <v>218</v>
      </c>
      <c r="I44" s="498">
        <v>2185</v>
      </c>
      <c r="J44" s="497"/>
      <c r="K44" s="503">
        <v>1061.2256792330033</v>
      </c>
      <c r="M44" s="360"/>
      <c r="N44" s="362"/>
      <c r="O44" s="362"/>
      <c r="P44" s="233"/>
    </row>
    <row r="45" spans="3:16" ht="9" customHeight="1">
      <c r="C45" s="497" t="s">
        <v>195</v>
      </c>
      <c r="D45" s="498">
        <v>7229</v>
      </c>
      <c r="E45" s="498"/>
      <c r="F45" s="503">
        <v>1949.0271041215628</v>
      </c>
      <c r="G45" s="497"/>
      <c r="H45" s="497" t="s">
        <v>151</v>
      </c>
      <c r="I45" s="498">
        <v>23112</v>
      </c>
      <c r="J45" s="498"/>
      <c r="K45" s="503">
        <v>1043.4622431187565</v>
      </c>
      <c r="M45" s="360"/>
      <c r="N45" s="362"/>
      <c r="O45" s="362"/>
      <c r="P45" s="233"/>
    </row>
    <row r="46" spans="2:16" ht="9" customHeight="1">
      <c r="B46" s="142"/>
      <c r="C46" s="497" t="s">
        <v>230</v>
      </c>
      <c r="D46" s="498">
        <v>7828</v>
      </c>
      <c r="E46" s="497"/>
      <c r="F46" s="503">
        <v>1948.2087082042285</v>
      </c>
      <c r="G46" s="497"/>
      <c r="H46" s="497" t="s">
        <v>104</v>
      </c>
      <c r="I46" s="498">
        <v>1823</v>
      </c>
      <c r="J46" s="497"/>
      <c r="K46" s="503">
        <v>1038.8233886270777</v>
      </c>
      <c r="M46" s="360"/>
      <c r="N46" s="362"/>
      <c r="O46" s="362"/>
      <c r="P46" s="233"/>
    </row>
    <row r="47" spans="3:16" ht="9" customHeight="1">
      <c r="C47" s="497" t="s">
        <v>152</v>
      </c>
      <c r="D47" s="498">
        <v>3481</v>
      </c>
      <c r="E47" s="497"/>
      <c r="F47" s="503">
        <v>1926.7385480549958</v>
      </c>
      <c r="G47" s="497"/>
      <c r="H47" s="497" t="s">
        <v>219</v>
      </c>
      <c r="I47" s="498">
        <v>4075</v>
      </c>
      <c r="J47" s="498"/>
      <c r="K47" s="503">
        <v>1021.5259968965664</v>
      </c>
      <c r="M47" s="360"/>
      <c r="N47" s="362"/>
      <c r="O47" s="362"/>
      <c r="P47" s="233"/>
    </row>
    <row r="48" spans="3:16" ht="9" customHeight="1">
      <c r="C48" s="497" t="s">
        <v>177</v>
      </c>
      <c r="D48" s="498">
        <v>17482</v>
      </c>
      <c r="E48" s="498"/>
      <c r="F48" s="503">
        <v>1896.2867187254244</v>
      </c>
      <c r="G48" s="497"/>
      <c r="H48" s="497" t="s">
        <v>103</v>
      </c>
      <c r="I48" s="498">
        <v>2304</v>
      </c>
      <c r="J48" s="497"/>
      <c r="K48" s="503">
        <v>1000.134566716876</v>
      </c>
      <c r="M48" s="360"/>
      <c r="N48" s="362"/>
      <c r="O48" s="362"/>
      <c r="P48" s="233"/>
    </row>
    <row r="49" spans="3:16" ht="9" customHeight="1">
      <c r="C49" s="497" t="s">
        <v>157</v>
      </c>
      <c r="D49" s="498">
        <v>7100</v>
      </c>
      <c r="E49" s="497"/>
      <c r="F49" s="503">
        <v>1887.3742636582099</v>
      </c>
      <c r="G49" s="497"/>
      <c r="H49" s="497" t="s">
        <v>102</v>
      </c>
      <c r="I49" s="498">
        <v>1620</v>
      </c>
      <c r="J49" s="498"/>
      <c r="K49" s="503">
        <v>935.3996812712197</v>
      </c>
      <c r="M49" s="360"/>
      <c r="N49" s="362"/>
      <c r="O49" s="362"/>
      <c r="P49" s="233"/>
    </row>
    <row r="50" spans="3:16" ht="9" customHeight="1">
      <c r="C50" s="497" t="s">
        <v>194</v>
      </c>
      <c r="D50" s="498">
        <v>8425</v>
      </c>
      <c r="E50" s="498"/>
      <c r="F50" s="503">
        <v>1886.9614880679082</v>
      </c>
      <c r="G50" s="497"/>
      <c r="H50" s="497" t="s">
        <v>214</v>
      </c>
      <c r="I50" s="498">
        <v>3432</v>
      </c>
      <c r="J50" s="497"/>
      <c r="K50" s="503">
        <v>834.932891539006</v>
      </c>
      <c r="M50" s="360"/>
      <c r="N50" s="362"/>
      <c r="O50" s="362"/>
      <c r="P50" s="233"/>
    </row>
    <row r="51" spans="3:16" ht="9" customHeight="1">
      <c r="C51" s="497" t="s">
        <v>206</v>
      </c>
      <c r="D51" s="498">
        <v>4326</v>
      </c>
      <c r="E51" s="498"/>
      <c r="F51" s="503">
        <v>1834.395552672086</v>
      </c>
      <c r="G51" s="497"/>
      <c r="H51" s="497" t="s">
        <v>210</v>
      </c>
      <c r="I51" s="498">
        <v>7066</v>
      </c>
      <c r="J51" s="498"/>
      <c r="K51" s="503">
        <v>824.6359102913768</v>
      </c>
      <c r="M51" s="360"/>
      <c r="N51" s="362"/>
      <c r="O51" s="362"/>
      <c r="P51" s="233"/>
    </row>
    <row r="52" spans="3:16" ht="9" customHeight="1">
      <c r="C52" s="497" t="s">
        <v>197</v>
      </c>
      <c r="D52" s="498">
        <v>8974</v>
      </c>
      <c r="E52" s="498"/>
      <c r="F52" s="503">
        <v>1815.4048449906438</v>
      </c>
      <c r="G52" s="497"/>
      <c r="H52" s="497" t="s">
        <v>217</v>
      </c>
      <c r="I52" s="498">
        <v>4338</v>
      </c>
      <c r="J52" s="497"/>
      <c r="K52" s="503">
        <v>739.047177718869</v>
      </c>
      <c r="M52" s="360"/>
      <c r="N52" s="362"/>
      <c r="O52" s="362"/>
      <c r="P52" s="233"/>
    </row>
    <row r="53" spans="3:16" ht="9" customHeight="1">
      <c r="C53" s="497" t="s">
        <v>187</v>
      </c>
      <c r="D53" s="498">
        <v>6055</v>
      </c>
      <c r="E53" s="498"/>
      <c r="F53" s="503">
        <v>1812.66801980613</v>
      </c>
      <c r="G53" s="497"/>
      <c r="H53" s="497" t="s">
        <v>216</v>
      </c>
      <c r="I53" s="498">
        <v>5962</v>
      </c>
      <c r="J53" s="497"/>
      <c r="K53" s="503">
        <v>730.9194112923494</v>
      </c>
      <c r="M53" s="360"/>
      <c r="N53" s="362"/>
      <c r="O53" s="362"/>
      <c r="P53" s="233"/>
    </row>
    <row r="54" spans="3:16" ht="9" customHeight="1">
      <c r="C54" s="497" t="s">
        <v>229</v>
      </c>
      <c r="D54" s="498">
        <v>5464</v>
      </c>
      <c r="E54" s="497"/>
      <c r="F54" s="503">
        <v>1804.1339232648747</v>
      </c>
      <c r="G54" s="497"/>
      <c r="H54" s="497" t="s">
        <v>211</v>
      </c>
      <c r="I54" s="498">
        <v>22201</v>
      </c>
      <c r="J54" s="498"/>
      <c r="K54" s="503">
        <v>716.1871654717847</v>
      </c>
      <c r="M54" s="360"/>
      <c r="N54" s="362"/>
      <c r="O54" s="362"/>
      <c r="P54" s="233"/>
    </row>
    <row r="55" spans="3:16" ht="9" customHeight="1">
      <c r="C55" s="497" t="s">
        <v>231</v>
      </c>
      <c r="D55" s="498">
        <v>7796</v>
      </c>
      <c r="E55" s="497"/>
      <c r="F55" s="503">
        <v>1800.7571680344815</v>
      </c>
      <c r="G55" s="497"/>
      <c r="H55" s="497" t="s">
        <v>213</v>
      </c>
      <c r="I55" s="498">
        <v>9614</v>
      </c>
      <c r="J55" s="497"/>
      <c r="K55" s="503">
        <v>608.289286035161</v>
      </c>
      <c r="M55" s="360"/>
      <c r="N55" s="362"/>
      <c r="O55" s="362"/>
      <c r="P55" s="233"/>
    </row>
    <row r="56" spans="3:16" ht="9" customHeight="1">
      <c r="C56" s="497" t="s">
        <v>238</v>
      </c>
      <c r="D56" s="498">
        <v>3538</v>
      </c>
      <c r="E56" s="498"/>
      <c r="F56" s="503">
        <v>1774.5454545454547</v>
      </c>
      <c r="G56" s="497"/>
      <c r="H56" s="497" t="s">
        <v>215</v>
      </c>
      <c r="I56" s="498">
        <v>3943</v>
      </c>
      <c r="J56" s="497"/>
      <c r="K56" s="503">
        <v>569.4668704018763</v>
      </c>
      <c r="M56" s="360"/>
      <c r="N56" s="362"/>
      <c r="O56" s="362"/>
      <c r="P56" s="233"/>
    </row>
    <row r="57" spans="3:16" ht="9" customHeight="1">
      <c r="C57" s="497" t="s">
        <v>150</v>
      </c>
      <c r="D57" s="498">
        <v>6108</v>
      </c>
      <c r="E57" s="498"/>
      <c r="F57" s="503">
        <v>1770.5938794500375</v>
      </c>
      <c r="G57" s="497"/>
      <c r="H57" s="501" t="s">
        <v>240</v>
      </c>
      <c r="I57" s="519">
        <v>949922</v>
      </c>
      <c r="J57" s="497"/>
      <c r="K57" s="504">
        <v>1642.2130572294104</v>
      </c>
      <c r="M57" s="360"/>
      <c r="N57" s="362"/>
      <c r="O57" s="362"/>
      <c r="P57" s="233"/>
    </row>
    <row r="58" spans="3:16" ht="9" customHeight="1">
      <c r="C58" s="365"/>
      <c r="D58" s="365"/>
      <c r="E58" s="365"/>
      <c r="F58" s="365"/>
      <c r="G58" s="146"/>
      <c r="H58" s="365"/>
      <c r="I58" s="365"/>
      <c r="J58" s="365"/>
      <c r="K58" s="365"/>
      <c r="M58" s="360"/>
      <c r="N58" s="362"/>
      <c r="O58" s="362"/>
      <c r="P58" s="233"/>
    </row>
    <row r="59" spans="3:16" ht="9" customHeight="1">
      <c r="C59" s="340"/>
      <c r="D59" s="340"/>
      <c r="E59" s="340"/>
      <c r="F59" s="340"/>
      <c r="G59" s="545"/>
      <c r="H59" s="340"/>
      <c r="I59" s="340"/>
      <c r="J59" s="340"/>
      <c r="K59" s="340"/>
      <c r="M59" s="360"/>
      <c r="N59" s="362"/>
      <c r="O59" s="362"/>
      <c r="P59" s="233"/>
    </row>
    <row r="60" spans="3:16" ht="9" customHeight="1">
      <c r="C60" s="542" t="s">
        <v>371</v>
      </c>
      <c r="H60" s="360"/>
      <c r="I60" s="360"/>
      <c r="J60" s="360"/>
      <c r="K60" s="360"/>
      <c r="M60" s="360"/>
      <c r="N60" s="362"/>
      <c r="O60" s="362"/>
      <c r="P60" s="233"/>
    </row>
    <row r="61" spans="3:16" ht="9" customHeight="1">
      <c r="C61" s="136" t="s">
        <v>259</v>
      </c>
      <c r="H61"/>
      <c r="I61" s="360"/>
      <c r="J61" s="360"/>
      <c r="K61"/>
      <c r="M61" s="360"/>
      <c r="N61" s="362"/>
      <c r="O61" s="362"/>
      <c r="P61" s="233"/>
    </row>
    <row r="62" spans="8:16" ht="9" customHeight="1">
      <c r="H62" s="125"/>
      <c r="I62" s="125"/>
      <c r="J62" s="125"/>
      <c r="M62" s="360"/>
      <c r="N62" s="362"/>
      <c r="O62" s="362"/>
      <c r="P62" s="233"/>
    </row>
    <row r="63" spans="3:16" ht="9" customHeight="1">
      <c r="C63" s="136" t="s">
        <v>264</v>
      </c>
      <c r="D63" s="137"/>
      <c r="E63" s="137"/>
      <c r="F63" s="438"/>
      <c r="G63" s="361"/>
      <c r="H63" s="439"/>
      <c r="M63" s="360"/>
      <c r="N63" s="362"/>
      <c r="O63" s="362"/>
      <c r="P63" s="233"/>
    </row>
    <row r="64" spans="13:16" ht="9" customHeight="1">
      <c r="M64" s="360"/>
      <c r="N64" s="362"/>
      <c r="O64" s="362"/>
      <c r="P64" s="233"/>
    </row>
    <row r="65" spans="13:16" ht="9" customHeight="1">
      <c r="M65" s="360"/>
      <c r="N65" s="362"/>
      <c r="O65" s="362"/>
      <c r="P65" s="233"/>
    </row>
    <row r="66" spans="3:16" ht="9" customHeight="1">
      <c r="C66" s="136"/>
      <c r="D66" s="137"/>
      <c r="E66" s="137"/>
      <c r="F66" s="438"/>
      <c r="G66" s="361"/>
      <c r="H66" s="439"/>
      <c r="M66" s="360"/>
      <c r="N66" s="362"/>
      <c r="O66" s="362"/>
      <c r="P66" s="233"/>
    </row>
    <row r="67" spans="13:16" ht="9" customHeight="1">
      <c r="M67" s="360"/>
      <c r="N67" s="362"/>
      <c r="O67" s="362"/>
      <c r="P67" s="233"/>
    </row>
    <row r="68" spans="13:16" ht="9" customHeight="1">
      <c r="M68" s="360"/>
      <c r="N68" s="362"/>
      <c r="O68" s="362"/>
      <c r="P68" s="233"/>
    </row>
    <row r="69" spans="13:16" ht="9" customHeight="1">
      <c r="M69" s="360"/>
      <c r="N69" s="362"/>
      <c r="O69" s="362"/>
      <c r="P69" s="233"/>
    </row>
    <row r="70" spans="13:16" ht="9" customHeight="1">
      <c r="M70" s="360"/>
      <c r="N70" s="362"/>
      <c r="O70" s="362"/>
      <c r="P70" s="233"/>
    </row>
    <row r="71" spans="13:16" ht="9" customHeight="1">
      <c r="M71" s="360"/>
      <c r="N71" s="362"/>
      <c r="O71" s="362"/>
      <c r="P71" s="233"/>
    </row>
    <row r="72" spans="13:16" ht="9" customHeight="1">
      <c r="M72" s="360"/>
      <c r="N72" s="362"/>
      <c r="O72" s="362"/>
      <c r="P72" s="233"/>
    </row>
    <row r="73" spans="13:16" ht="9" customHeight="1">
      <c r="M73" s="360"/>
      <c r="N73" s="362"/>
      <c r="O73" s="362"/>
      <c r="P73" s="233"/>
    </row>
    <row r="74" spans="13:16" ht="9" customHeight="1">
      <c r="M74" s="360"/>
      <c r="N74" s="362"/>
      <c r="O74" s="362"/>
      <c r="P74" s="233"/>
    </row>
    <row r="75" spans="13:16" ht="9" customHeight="1">
      <c r="M75" s="360"/>
      <c r="N75" s="362"/>
      <c r="O75" s="362"/>
      <c r="P75" s="233"/>
    </row>
    <row r="76" spans="13:16" ht="9" customHeight="1">
      <c r="M76" s="360"/>
      <c r="N76" s="362"/>
      <c r="O76" s="362"/>
      <c r="P76" s="233"/>
    </row>
    <row r="77" spans="13:16" ht="9" customHeight="1">
      <c r="M77" s="360"/>
      <c r="N77" s="362"/>
      <c r="O77" s="362"/>
      <c r="P77" s="233"/>
    </row>
    <row r="78" spans="13:16" ht="9" customHeight="1">
      <c r="M78" s="360"/>
      <c r="N78" s="362"/>
      <c r="O78" s="362"/>
      <c r="P78" s="233"/>
    </row>
    <row r="79" spans="13:16" ht="9" customHeight="1">
      <c r="M79" s="360"/>
      <c r="N79" s="362"/>
      <c r="O79" s="362"/>
      <c r="P79" s="233"/>
    </row>
    <row r="80" spans="13:16" ht="9" customHeight="1">
      <c r="M80" s="360"/>
      <c r="N80" s="362"/>
      <c r="O80" s="362"/>
      <c r="P80" s="233"/>
    </row>
    <row r="81" spans="13:16" ht="9" customHeight="1">
      <c r="M81" s="360"/>
      <c r="N81" s="362"/>
      <c r="O81" s="362"/>
      <c r="P81" s="233"/>
    </row>
    <row r="82" spans="13:16" ht="9" customHeight="1">
      <c r="M82" s="360"/>
      <c r="N82" s="362"/>
      <c r="O82" s="362"/>
      <c r="P82" s="233"/>
    </row>
    <row r="83" spans="13:16" ht="9" customHeight="1">
      <c r="M83" s="360"/>
      <c r="N83" s="362"/>
      <c r="O83" s="362"/>
      <c r="P83" s="233"/>
    </row>
    <row r="84" spans="13:16" ht="9" customHeight="1">
      <c r="M84" s="360"/>
      <c r="N84" s="362"/>
      <c r="O84" s="362"/>
      <c r="P84" s="233"/>
    </row>
    <row r="85" spans="13:16" ht="12.75">
      <c r="M85" s="360"/>
      <c r="N85" s="362"/>
      <c r="O85" s="362"/>
      <c r="P85" s="233"/>
    </row>
    <row r="86" spans="13:16" ht="12.75">
      <c r="M86" s="360"/>
      <c r="N86" s="362"/>
      <c r="O86" s="362"/>
      <c r="P86" s="233"/>
    </row>
    <row r="87" spans="13:16" ht="12.75">
      <c r="M87" s="360"/>
      <c r="N87" s="362"/>
      <c r="O87" s="362"/>
      <c r="P87" s="233"/>
    </row>
    <row r="88" spans="13:16" ht="12.75">
      <c r="M88" s="360"/>
      <c r="N88" s="362"/>
      <c r="O88" s="362"/>
      <c r="P88" s="233"/>
    </row>
    <row r="89" spans="13:16" ht="12.75">
      <c r="M89" s="360"/>
      <c r="N89" s="362"/>
      <c r="O89" s="362"/>
      <c r="P89" s="233"/>
    </row>
    <row r="90" spans="13:16" ht="12.75">
      <c r="M90" s="360"/>
      <c r="N90" s="362"/>
      <c r="O90" s="362"/>
      <c r="P90" s="233"/>
    </row>
    <row r="91" spans="13:16" ht="12.75">
      <c r="M91" s="360"/>
      <c r="N91" s="362"/>
      <c r="O91" s="362"/>
      <c r="P91" s="233"/>
    </row>
    <row r="92" spans="13:16" ht="12.75">
      <c r="M92" s="360"/>
      <c r="N92" s="362"/>
      <c r="O92" s="362"/>
      <c r="P92" s="233"/>
    </row>
    <row r="93" spans="13:16" ht="12.75">
      <c r="M93" s="360"/>
      <c r="N93" s="362"/>
      <c r="O93" s="362"/>
      <c r="P93" s="233"/>
    </row>
    <row r="94" spans="13:16" ht="12.75">
      <c r="M94" s="360"/>
      <c r="N94" s="362"/>
      <c r="O94" s="362"/>
      <c r="P94" s="233"/>
    </row>
    <row r="95" spans="13:16" ht="12.75">
      <c r="M95" s="360"/>
      <c r="N95" s="362"/>
      <c r="O95" s="362"/>
      <c r="P95" s="233"/>
    </row>
    <row r="96" spans="13:16" ht="12.75">
      <c r="M96" s="360"/>
      <c r="N96" s="362"/>
      <c r="O96" s="362"/>
      <c r="P96" s="233"/>
    </row>
    <row r="97" spans="13:16" ht="12.75">
      <c r="M97" s="360"/>
      <c r="N97" s="362"/>
      <c r="O97" s="362"/>
      <c r="P97" s="233"/>
    </row>
    <row r="98" spans="13:16" ht="12.75">
      <c r="M98" s="360"/>
      <c r="N98" s="362"/>
      <c r="O98" s="362"/>
      <c r="P98" s="233"/>
    </row>
    <row r="99" spans="13:16" ht="12.75">
      <c r="M99" s="360"/>
      <c r="N99" s="362"/>
      <c r="O99" s="362"/>
      <c r="P99" s="233"/>
    </row>
    <row r="100" spans="13:16" ht="12.75">
      <c r="M100" s="360"/>
      <c r="N100" s="362"/>
      <c r="O100" s="362"/>
      <c r="P100" s="233"/>
    </row>
    <row r="101" spans="13:16" ht="12.75">
      <c r="M101" s="360"/>
      <c r="N101" s="362"/>
      <c r="O101" s="362"/>
      <c r="P101" s="233"/>
    </row>
    <row r="102" spans="13:16" ht="12.75">
      <c r="M102" s="360"/>
      <c r="N102" s="362"/>
      <c r="O102" s="362"/>
      <c r="P102" s="233"/>
    </row>
    <row r="103" spans="13:16" ht="12.75">
      <c r="M103" s="360"/>
      <c r="N103" s="362"/>
      <c r="O103" s="362"/>
      <c r="P103" s="233"/>
    </row>
    <row r="104" spans="13:16" ht="12.75">
      <c r="M104" s="360"/>
      <c r="N104" s="362"/>
      <c r="O104" s="362"/>
      <c r="P104" s="233"/>
    </row>
    <row r="105" spans="13:16" ht="12.75">
      <c r="M105" s="360"/>
      <c r="N105" s="362"/>
      <c r="O105" s="362"/>
      <c r="P105" s="233"/>
    </row>
    <row r="106" spans="13:16" ht="12.75">
      <c r="M106" s="360"/>
      <c r="N106" s="362"/>
      <c r="O106" s="362"/>
      <c r="P106" s="233"/>
    </row>
    <row r="107" spans="13:16" ht="12.75">
      <c r="M107" s="360"/>
      <c r="N107" s="362"/>
      <c r="O107" s="362"/>
      <c r="P107" s="233"/>
    </row>
    <row r="108" spans="13:16" ht="12.75">
      <c r="M108" s="360"/>
      <c r="N108" s="362"/>
      <c r="O108" s="362"/>
      <c r="P108" s="233"/>
    </row>
    <row r="109" spans="13:16" ht="12.75">
      <c r="M109" s="360"/>
      <c r="N109" s="362"/>
      <c r="O109" s="362"/>
      <c r="P109" s="233"/>
    </row>
    <row r="110" spans="13:16" ht="12.75">
      <c r="M110" s="360"/>
      <c r="N110" s="362"/>
      <c r="O110" s="362"/>
      <c r="P110" s="233"/>
    </row>
    <row r="111" spans="13:16" ht="12.75">
      <c r="M111" s="363"/>
      <c r="N111" s="378"/>
      <c r="O111" s="378"/>
      <c r="P111" s="235"/>
    </row>
    <row r="112" spans="13:16" ht="12.75">
      <c r="M112"/>
      <c r="N112" s="362"/>
      <c r="O112" s="362"/>
      <c r="P112" s="18"/>
    </row>
    <row r="113" spans="13:16" ht="12.75">
      <c r="M113"/>
      <c r="N113" s="360"/>
      <c r="O113" s="360"/>
      <c r="P113"/>
    </row>
  </sheetData>
  <mergeCells count="1">
    <mergeCell ref="C3:K3"/>
  </mergeCells>
  <printOptions horizontalCentered="1"/>
  <pageMargins left="1.1811023622047245" right="1.1811023622047245" top="1.1811023622047245" bottom="1.8110236220472442" header="0" footer="1.2598425196850394"/>
  <pageSetup firstPageNumber="179" useFirstPageNumber="1" horizontalDpi="300" verticalDpi="300" orientation="portrait" paperSize="9" r:id="rId2"/>
  <headerFooter alignWithMargins="0">
    <oddFooter>&amp;C228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PC-ISTAT1</cp:lastModifiedBy>
  <cp:lastPrinted>2004-06-25T11:58:44Z</cp:lastPrinted>
  <dcterms:created xsi:type="dcterms:W3CDTF">2001-09-28T13:02:28Z</dcterms:created>
  <dcterms:modified xsi:type="dcterms:W3CDTF">2004-06-25T11:59:11Z</dcterms:modified>
  <cp:category/>
  <cp:version/>
  <cp:contentType/>
  <cp:contentStatus/>
</cp:coreProperties>
</file>