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552" windowWidth="9636" windowHeight="5088" activeTab="0"/>
  </bookViews>
  <sheets>
    <sheet name="Tav 2.1" sheetId="1" r:id="rId1"/>
    <sheet name="Tav 2.2" sheetId="2" r:id="rId2"/>
    <sheet name="Tav 2.3" sheetId="3" r:id="rId3"/>
    <sheet name="Tav 2.4" sheetId="4" r:id="rId4"/>
    <sheet name="Tav 2.5" sheetId="5" r:id="rId5"/>
  </sheets>
  <definedNames>
    <definedName name="_xlnm.Print_Area" localSheetId="0">'Tav 2.1'!$A$1:$J$66</definedName>
    <definedName name="_xlnm.Print_Area" localSheetId="1">'Tav 2.2'!$A$1:$H$204</definedName>
    <definedName name="_xlnm.Print_Area" localSheetId="2">'Tav 2.3'!$A$1:$G$199</definedName>
    <definedName name="_xlnm.Print_Area" localSheetId="3">'Tav 2.4'!$A$1:$K$219</definedName>
    <definedName name="_xlnm.Print_Area" localSheetId="4">'Tav 2.5'!$A$1:$Q$214</definedName>
  </definedNames>
  <calcPr calcMode="manual" fullCalcOnLoad="1"/>
</workbook>
</file>

<file path=xl/sharedStrings.xml><?xml version="1.0" encoding="utf-8"?>
<sst xmlns="http://schemas.openxmlformats.org/spreadsheetml/2006/main" count="1039" uniqueCount="292">
  <si>
    <t>REGIONI</t>
  </si>
  <si>
    <t>Archivi</t>
  </si>
  <si>
    <t>Materiale cartaceo</t>
  </si>
  <si>
    <t>Personale</t>
  </si>
  <si>
    <t>Presenze</t>
  </si>
  <si>
    <t xml:space="preserve">Ricerche (b) 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</si>
  <si>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</si>
  <si>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</si>
  <si>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</si>
  <si>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</si>
  <si>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</si>
  <si>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</si>
  <si>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</si>
  <si>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Lazio (c)</t>
  </si>
  <si>
    <t>Abruzzo</t>
  </si>
  <si>
    <t>Molise</t>
  </si>
  <si>
    <t>Campania</t>
  </si>
  <si>
    <t>Puglia</t>
  </si>
  <si>
    <t xml:space="preserve">Basilicata </t>
  </si>
  <si>
    <t>Calabria</t>
  </si>
  <si>
    <t>Sicilia (d)</t>
  </si>
  <si>
    <t>Sardegna</t>
  </si>
  <si>
    <t>ITALIA</t>
  </si>
  <si>
    <t>COMPOSIZIONE PERCENTUALE</t>
  </si>
  <si>
    <t>Piemonte</t>
  </si>
  <si>
    <t>Lazio</t>
  </si>
  <si>
    <t>Basilicata</t>
  </si>
  <si>
    <t>Sicilia</t>
  </si>
  <si>
    <t>PROVINCE                                              REGIONI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</si>
  <si>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</si>
  <si>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</si>
  <si>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</si>
  <si>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</si>
  <si>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</si>
  <si>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</si>
  <si>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</si>
  <si>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</si>
  <si>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</si>
  <si>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</si>
  <si>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</si>
  <si>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</si>
  <si>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</si>
  <si>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</si>
  <si>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</si>
  <si>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</si>
  <si>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</si>
  <si>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</si>
  <si>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</si>
  <si>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</si>
  <si>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</si>
  <si>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</si>
  <si>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</si>
  <si>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</si>
  <si>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</si>
  <si>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</si>
  <si>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</si>
  <si>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</si>
  <si>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</si>
  <si>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</si>
  <si>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</si>
  <si>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</si>
  <si>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</si>
  <si>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</si>
  <si>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</si>
  <si>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</si>
  <si>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Ferrara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</si>
  <si>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</si>
  <si>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</si>
  <si>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</si>
  <si>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</si>
  <si>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</si>
  <si>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</si>
  <si>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</si>
  <si>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</si>
  <si>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</si>
  <si>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</si>
  <si>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</si>
  <si>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</si>
  <si>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</si>
  <si>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</si>
  <si>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</si>
  <si>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</si>
  <si>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</si>
  <si>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</si>
  <si>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</si>
  <si>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</si>
  <si>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</si>
  <si>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Pesaro</t>
  </si>
  <si>
    <t>Frosinone</t>
  </si>
  <si>
    <t>Latina</t>
  </si>
  <si>
    <t>Rieti</t>
  </si>
  <si>
    <t>Roma - Archivio Centrale dello Stato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</si>
  <si>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</si>
  <si>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</si>
  <si>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</si>
  <si>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</si>
  <si>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</si>
  <si>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</si>
  <si>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</si>
  <si>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</si>
  <si>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</si>
  <si>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</si>
  <si>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</si>
  <si>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</si>
  <si>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</si>
  <si>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</si>
  <si>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</si>
  <si>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</si>
  <si>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</si>
  <si>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</si>
  <si>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</si>
  <si>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</si>
  <si>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</si>
  <si>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</si>
  <si>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</si>
  <si>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</si>
  <si>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</si>
  <si>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</si>
  <si>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</si>
  <si>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</si>
  <si>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</si>
  <si>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</si>
  <si>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</si>
  <si>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</si>
  <si>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</si>
  <si>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</si>
  <si>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</si>
  <si>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</si>
  <si>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</si>
  <si>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</si>
  <si>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</si>
  <si>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</si>
  <si>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</si>
  <si>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</si>
  <si>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</si>
  <si>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</si>
  <si>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</si>
  <si>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</si>
  <si>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>Emilia-Romagna</t>
  </si>
  <si>
    <t xml:space="preserve">Emilia-Romagna </t>
  </si>
  <si>
    <t xml:space="preserve">ITALIA </t>
  </si>
  <si>
    <t>PROVINCE                                                                REGIONI</t>
  </si>
  <si>
    <t xml:space="preserve">Depositi </t>
  </si>
  <si>
    <t xml:space="preserve">Sale di consultazione </t>
  </si>
  <si>
    <t xml:space="preserve">Biblioteche </t>
  </si>
  <si>
    <t xml:space="preserve">Sale per mostre e conferenze </t>
  </si>
  <si>
    <t xml:space="preserve">Uffici </t>
  </si>
  <si>
    <t>Totale</t>
  </si>
  <si>
    <t xml:space="preserve">Alessandria  </t>
  </si>
  <si>
    <t>-</t>
  </si>
  <si>
    <t xml:space="preserve">Padova  </t>
  </si>
  <si>
    <t>La Spezia</t>
  </si>
  <si>
    <t>PROVINCE                                     REGIONI</t>
  </si>
  <si>
    <t>Mappe</t>
  </si>
  <si>
    <t>Sigilli,         timbri</t>
  </si>
  <si>
    <t>Negativi</t>
  </si>
  <si>
    <t>....</t>
  </si>
  <si>
    <t>Parma (b)</t>
  </si>
  <si>
    <t xml:space="preserve"> </t>
  </si>
  <si>
    <t xml:space="preserve"> Toscana </t>
  </si>
  <si>
    <t xml:space="preserve"> Umbria </t>
  </si>
  <si>
    <t xml:space="preserve">Catania </t>
  </si>
  <si>
    <t xml:space="preserve">ITALIA  </t>
  </si>
  <si>
    <t>PROVINCE                                      REGIONI</t>
  </si>
  <si>
    <t>Ricerche</t>
  </si>
  <si>
    <t xml:space="preserve">Emilia - Romagna </t>
  </si>
  <si>
    <t>Reggio di Calabria</t>
  </si>
  <si>
    <t>Micro-             fiches</t>
  </si>
  <si>
    <t>Perga-                mene</t>
  </si>
  <si>
    <t>Superficie dei locali (mq)</t>
  </si>
  <si>
    <t xml:space="preserve">Tavola 2.1 - </t>
  </si>
  <si>
    <t xml:space="preserve">                     </t>
  </si>
  <si>
    <t xml:space="preserve">                        </t>
  </si>
  <si>
    <t xml:space="preserve">                            </t>
  </si>
  <si>
    <t>Audio-visivi</t>
  </si>
  <si>
    <t>Foto-grafie</t>
  </si>
  <si>
    <r>
      <t>Tavola 2.2</t>
    </r>
    <r>
      <rPr>
        <b/>
        <sz val="9"/>
        <rFont val="Arial"/>
        <family val="2"/>
      </rPr>
      <t xml:space="preserve"> - </t>
    </r>
  </si>
  <si>
    <r>
      <t xml:space="preserve">Tavola 2.2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</si>
  <si>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Ricerche       (a)</t>
  </si>
  <si>
    <t>(a) Numero delle richieste avanzate dagli utenti in loco o per corrispondenza.</t>
  </si>
  <si>
    <t>(b) Il dato mancante di alcune sezioni è compreso in quello della sezione centrale.</t>
  </si>
  <si>
    <r>
      <t xml:space="preserve">Tavola 2.3 - </t>
    </r>
    <r>
      <rPr>
        <sz val="9"/>
        <rFont val="Arial"/>
        <family val="2"/>
      </rPr>
      <t xml:space="preserve"> </t>
    </r>
  </si>
  <si>
    <r>
      <t xml:space="preserve">Tavola 2.3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 </t>
    </r>
  </si>
  <si>
    <t>Tavola 2.5 -</t>
  </si>
  <si>
    <t xml:space="preserve">- </t>
  </si>
  <si>
    <t>Monete</t>
  </si>
  <si>
    <t>Scaffalature (m)</t>
  </si>
  <si>
    <t>Sezioni (a)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</si>
  <si>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</si>
  <si>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</si>
  <si>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</si>
  <si>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</si>
  <si>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</si>
  <si>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</si>
  <si>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 xml:space="preserve">Nord  </t>
  </si>
  <si>
    <t xml:space="preserve">Mezzogiorno </t>
  </si>
  <si>
    <t>Per corrispon-denza</t>
  </si>
  <si>
    <t>Uso ammini-strativo</t>
  </si>
  <si>
    <t>….</t>
  </si>
  <si>
    <t>(b) Il dato mancante di alcune sezioni è compreso in quello della sezione centrale, in quanto non scorporabile.</t>
  </si>
  <si>
    <t>(c ) L'Archivio di Stato di Cuneo è stato impossibilitato a rilevare il materiale conservato per tipologia.</t>
  </si>
  <si>
    <t>(a) Numero di bobine.</t>
  </si>
  <si>
    <r>
      <t xml:space="preserve">Tavola 2.5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</si>
  <si>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t>Spese di gestione (in euro)</t>
  </si>
  <si>
    <t>VALORI  ASSOLUTI</t>
  </si>
  <si>
    <t>Varallo - sezione di Vercelli</t>
  </si>
  <si>
    <t>Bassano del Grappa - sezione di Vicenza</t>
  </si>
  <si>
    <t>San Remo - sezione di Imperia</t>
  </si>
  <si>
    <t>Ventimiglia - sezione di Imperia (c)</t>
  </si>
  <si>
    <t>Imola - sezione di Bologna</t>
  </si>
  <si>
    <t>Cesena - sezione di Forli'</t>
  </si>
  <si>
    <t>Faenza - sezione di Ravenna</t>
  </si>
  <si>
    <t>Pontremoli - sezione di Massa</t>
  </si>
  <si>
    <t>Pescia - sezione di Pistoia</t>
  </si>
  <si>
    <t>Assisi -sezione di Perugia</t>
  </si>
  <si>
    <t>Foligno - sezione di Perugia</t>
  </si>
  <si>
    <t>Gubbio - sezione di Perugia</t>
  </si>
  <si>
    <t>Spoleto - sezione di Perugia</t>
  </si>
  <si>
    <t>Orvieto - sezione di Terni</t>
  </si>
  <si>
    <t>Fabriano - sezione di Ancona</t>
  </si>
  <si>
    <t>Fermo - sezione di Ascoli Piceno</t>
  </si>
  <si>
    <t>Camerino - sezione di Macerata</t>
  </si>
  <si>
    <t>Fano - sezione di Pesaro</t>
  </si>
  <si>
    <t>Urbino - sezione di Pesaro</t>
  </si>
  <si>
    <t>Anagni Guarcino - sezione di Frosinone</t>
  </si>
  <si>
    <t>Sulmona - sezione di L'Aquila</t>
  </si>
  <si>
    <t>Lanciano - sezione di Chieti</t>
  </si>
  <si>
    <t>Barletta - sezione di Bari</t>
  </si>
  <si>
    <t>Trani - sezione di Bari</t>
  </si>
  <si>
    <t>Lucera - sezione di Foggia</t>
  </si>
  <si>
    <t>Lamezia Terme - sezione di Catanzaro</t>
  </si>
  <si>
    <t>Castrovillari - sezione di Cosenza</t>
  </si>
  <si>
    <t>Locri - sezione di Reggio di Calabria</t>
  </si>
  <si>
    <t>Palmi - sezione di Reggio di Calabria</t>
  </si>
  <si>
    <t>Sciacca - sezione di Agrigento</t>
  </si>
  <si>
    <t>Caltagirone - sezione di Catania</t>
  </si>
  <si>
    <t>Termini Imerese - sezione di Palermo</t>
  </si>
  <si>
    <t>Modica - sezione di Ragusa</t>
  </si>
  <si>
    <t>(c) Sezione chiusa per lavori di ristrutturazione.</t>
  </si>
  <si>
    <r>
      <t xml:space="preserve">Fonte: </t>
    </r>
    <r>
      <rPr>
        <sz val="7"/>
        <rFont val="Arial"/>
        <family val="2"/>
      </rPr>
      <t>Ministero per i beni e le attività culturali</t>
    </r>
  </si>
  <si>
    <t>Spese di gestione (in euro) (b)</t>
  </si>
  <si>
    <t>Ventimiglia - sezione di Imperia</t>
  </si>
  <si>
    <t>Cesena - sezione di Forlì</t>
  </si>
  <si>
    <t>Assisi - sezione di Perugia</t>
  </si>
  <si>
    <t>Micro-films (a)</t>
  </si>
  <si>
    <t>Cuneo (c)</t>
  </si>
  <si>
    <t>Varallo - sez. di Vercelli</t>
  </si>
  <si>
    <t>Bassano del Grappa-sez.di Vicenza</t>
  </si>
  <si>
    <t>San Remo - sez. di Imperia</t>
  </si>
  <si>
    <t>Ventimiglia - sez. di Imperia</t>
  </si>
  <si>
    <t>Imola - sez. di Bologna</t>
  </si>
  <si>
    <t>Cesena - sez. di Forlì</t>
  </si>
  <si>
    <t>Faenza - sez. di Ravenna</t>
  </si>
  <si>
    <t>Pontremoli - sez. di Massa</t>
  </si>
  <si>
    <t>Pescia - sez. di Pistoia</t>
  </si>
  <si>
    <t>Foligno - sez. di Perugia</t>
  </si>
  <si>
    <t>Gubbio - sez. di Perugia</t>
  </si>
  <si>
    <t>Spoleto - sez. di Perugia</t>
  </si>
  <si>
    <t>Orvieto - sez. di Terni</t>
  </si>
  <si>
    <t>Fabriano - sez. di Ancona</t>
  </si>
  <si>
    <t>Fermo - sez. di Ascoli Piceno</t>
  </si>
  <si>
    <t>Camerino - sez. di Macerata</t>
  </si>
  <si>
    <t>Fano - sez. di Pesaro</t>
  </si>
  <si>
    <t>Urbino - sez. di Pesaro</t>
  </si>
  <si>
    <t>Anagni - sez. di Frosinone</t>
  </si>
  <si>
    <t>Sulmona - sez. di L'Aquila</t>
  </si>
  <si>
    <t>Lanciano - sez. di Chieti</t>
  </si>
  <si>
    <t>Barletta - sez. di Bari</t>
  </si>
  <si>
    <t>Lucera - sez. di Foggia</t>
  </si>
  <si>
    <t>Lamezia Terme-sez. di Catanzaro</t>
  </si>
  <si>
    <t>Castrovillari - sez. di Cosenza</t>
  </si>
  <si>
    <t>Locri - sez. di Reggio Calabria</t>
  </si>
  <si>
    <t>Palmi - sez. di Reggio Calabria</t>
  </si>
  <si>
    <t>Sciacca - sez. di Agrigento</t>
  </si>
  <si>
    <t>Caltagirone - sez. di Catania</t>
  </si>
  <si>
    <t>Termini Imerese - sez. di Palermo</t>
  </si>
  <si>
    <t>Modica - sez. di Ragusa</t>
  </si>
  <si>
    <t>Bassano del Grappa - sez. di Vicenza</t>
  </si>
  <si>
    <t>Anagni Guarcino - sez. di Frosinone</t>
  </si>
  <si>
    <t>Lamezia Terme - sez. di Catanzaro</t>
  </si>
  <si>
    <t xml:space="preserve">Italiani
</t>
  </si>
  <si>
    <t xml:space="preserve">Totale
</t>
  </si>
  <si>
    <t xml:space="preserve">Uso studio
</t>
  </si>
  <si>
    <t xml:space="preserve">Fondi consul-tati
</t>
  </si>
  <si>
    <t xml:space="preserve">Pezzi consul-tati
</t>
  </si>
  <si>
    <t xml:space="preserve">In loco
</t>
  </si>
  <si>
    <t xml:space="preserve">Totale
</t>
  </si>
  <si>
    <t xml:space="preserve">Tavola 2.4 - </t>
  </si>
  <si>
    <r>
      <t xml:space="preserve">Tavola 2.4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</si>
  <si>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t xml:space="preserve">Stranieri
</t>
  </si>
  <si>
    <t>Roma-Archivio centrale dello Stato</t>
  </si>
  <si>
    <t>Roma - Archivio centrale dello Stato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</si>
</sst>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  <numFmt numFmtId="184" formatCode="0.0"/>
    <numFmt numFmtId="185" formatCode="#,##0.0;\-#,##0.0"/>
    <numFmt numFmtId="186" formatCode="_-* #,##0.0_-;\-* #,##0.0_-;_-* &quot;-&quot;_-;_-@_-"/>
    <numFmt numFmtId="187" formatCode="0.000"/>
    <numFmt numFmtId="188" formatCode="#,##0.0"/>
    <numFmt numFmtId="189" formatCode="#,##0_ ;\-#,##0\ "/>
    <numFmt numFmtId="190" formatCode="#,##0;[Red]#,##0"/>
    <numFmt numFmtId="191" formatCode="0.0;[Red]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"/>
    <numFmt numFmtId="197" formatCode="#,##0.0;[Red]#,##0.0"/>
  </numFmts>
  <fonts count="17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184" fontId="9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justify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41" fontId="9" fillId="0" borderId="0" xfId="16" applyFont="1" applyAlignment="1">
      <alignment horizontal="right"/>
    </xf>
    <xf numFmtId="41" fontId="8" fillId="0" borderId="0" xfId="16" applyFont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41" fontId="8" fillId="0" borderId="0" xfId="16" applyFont="1" applyBorder="1" applyAlignment="1" applyProtection="1">
      <alignment/>
      <protection locked="0"/>
    </xf>
    <xf numFmtId="41" fontId="8" fillId="0" borderId="0" xfId="16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41" fontId="5" fillId="0" borderId="0" xfId="16" applyFont="1" applyBorder="1" applyAlignment="1" applyProtection="1">
      <alignment/>
      <protection locked="0"/>
    </xf>
    <xf numFmtId="41" fontId="5" fillId="0" borderId="0" xfId="16" applyFont="1" applyBorder="1" applyAlignment="1" applyProtection="1">
      <alignment horizontal="right"/>
      <protection locked="0"/>
    </xf>
    <xf numFmtId="41" fontId="9" fillId="0" borderId="0" xfId="16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 quotePrefix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1" fontId="8" fillId="0" borderId="0" xfId="16" applyFont="1" applyBorder="1" applyAlignment="1" applyProtection="1">
      <alignment horizontal="left" vertical="justify" wrapText="1"/>
      <protection locked="0"/>
    </xf>
    <xf numFmtId="41" fontId="5" fillId="0" borderId="0" xfId="16" applyFont="1" applyBorder="1" applyAlignment="1" applyProtection="1">
      <alignment horizontal="center" vertical="center" wrapText="1"/>
      <protection locked="0"/>
    </xf>
    <xf numFmtId="41" fontId="5" fillId="0" borderId="0" xfId="16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/>
    </xf>
    <xf numFmtId="190" fontId="8" fillId="0" borderId="0" xfId="16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190" fontId="9" fillId="0" borderId="0" xfId="16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190" fontId="9" fillId="0" borderId="0" xfId="0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90" fontId="9" fillId="0" borderId="0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/>
    </xf>
    <xf numFmtId="190" fontId="9" fillId="0" borderId="0" xfId="16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41" fontId="8" fillId="0" borderId="0" xfId="16" applyFont="1" applyBorder="1" applyAlignment="1">
      <alignment horizontal="right"/>
    </xf>
    <xf numFmtId="41" fontId="11" fillId="0" borderId="0" xfId="16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90" fontId="6" fillId="0" borderId="0" xfId="16" applyNumberFormat="1" applyFont="1" applyFill="1" applyBorder="1" applyAlignment="1" quotePrefix="1">
      <alignment horizontal="left" vertical="center"/>
    </xf>
    <xf numFmtId="190" fontId="5" fillId="0" borderId="0" xfId="16" applyNumberFormat="1" applyFont="1" applyFill="1" applyBorder="1" applyAlignment="1">
      <alignment vertical="center"/>
    </xf>
    <xf numFmtId="190" fontId="8" fillId="0" borderId="0" xfId="16" applyNumberFormat="1" applyFont="1" applyBorder="1" applyAlignment="1">
      <alignment/>
    </xf>
    <xf numFmtId="190" fontId="5" fillId="0" borderId="0" xfId="16" applyNumberFormat="1" applyFont="1" applyBorder="1" applyAlignment="1">
      <alignment horizontal="left" vertical="center" wrapText="1"/>
    </xf>
    <xf numFmtId="190" fontId="5" fillId="0" borderId="0" xfId="16" applyNumberFormat="1" applyFont="1" applyFill="1" applyBorder="1" applyAlignment="1">
      <alignment horizontal="right" vertical="top" wrapText="1"/>
    </xf>
    <xf numFmtId="190" fontId="5" fillId="0" borderId="0" xfId="16" applyNumberFormat="1" applyFont="1" applyBorder="1" applyAlignment="1">
      <alignment horizontal="right" vertical="top" wrapText="1"/>
    </xf>
    <xf numFmtId="190" fontId="8" fillId="0" borderId="0" xfId="16" applyNumberFormat="1" applyFont="1" applyBorder="1" applyAlignment="1">
      <alignment horizontal="right" vertical="top"/>
    </xf>
    <xf numFmtId="190" fontId="8" fillId="0" borderId="0" xfId="16" applyNumberFormat="1" applyFont="1" applyBorder="1" applyAlignment="1">
      <alignment horizontal="center" vertical="center"/>
    </xf>
    <xf numFmtId="190" fontId="5" fillId="0" borderId="0" xfId="16" applyNumberFormat="1" applyFont="1" applyBorder="1" applyAlignment="1">
      <alignment horizontal="right" vertical="center" wrapText="1"/>
    </xf>
    <xf numFmtId="190" fontId="11" fillId="0" borderId="0" xfId="16" applyNumberFormat="1" applyFont="1" applyBorder="1" applyAlignment="1">
      <alignment/>
    </xf>
    <xf numFmtId="190" fontId="13" fillId="0" borderId="0" xfId="16" applyNumberFormat="1" applyFont="1" applyBorder="1" applyAlignment="1">
      <alignment/>
    </xf>
    <xf numFmtId="190" fontId="9" fillId="0" borderId="0" xfId="16" applyNumberFormat="1" applyFont="1" applyBorder="1" applyAlignment="1">
      <alignment/>
    </xf>
    <xf numFmtId="190" fontId="8" fillId="0" borderId="0" xfId="16" applyNumberFormat="1" applyFont="1" applyBorder="1" applyAlignment="1">
      <alignment/>
    </xf>
    <xf numFmtId="190" fontId="9" fillId="0" borderId="0" xfId="16" applyNumberFormat="1" applyFont="1" applyBorder="1" applyAlignment="1">
      <alignment/>
    </xf>
    <xf numFmtId="190" fontId="11" fillId="0" borderId="0" xfId="16" applyNumberFormat="1" applyFont="1" applyBorder="1" applyAlignment="1">
      <alignment/>
    </xf>
    <xf numFmtId="190" fontId="11" fillId="0" borderId="0" xfId="16" applyNumberFormat="1" applyFont="1" applyBorder="1" applyAlignment="1">
      <alignment wrapText="1"/>
    </xf>
    <xf numFmtId="190" fontId="8" fillId="0" borderId="0" xfId="16" applyNumberFormat="1" applyFont="1" applyBorder="1" applyAlignment="1" quotePrefix="1">
      <alignment horizontal="left"/>
    </xf>
    <xf numFmtId="190" fontId="10" fillId="0" borderId="0" xfId="16" applyNumberFormat="1" applyFont="1" applyFill="1" applyBorder="1" applyAlignment="1">
      <alignment vertical="center"/>
    </xf>
    <xf numFmtId="190" fontId="9" fillId="0" borderId="1" xfId="16" applyNumberFormat="1" applyFont="1" applyBorder="1" applyAlignment="1">
      <alignment/>
    </xf>
    <xf numFmtId="190" fontId="9" fillId="0" borderId="1" xfId="16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1" fontId="8" fillId="0" borderId="1" xfId="16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190" fontId="8" fillId="0" borderId="1" xfId="16" applyNumberFormat="1" applyFont="1" applyBorder="1" applyAlignment="1">
      <alignment/>
    </xf>
    <xf numFmtId="190" fontId="8" fillId="0" borderId="0" xfId="0" applyNumberFormat="1" applyFont="1" applyAlignment="1">
      <alignment horizontal="right"/>
    </xf>
    <xf numFmtId="190" fontId="9" fillId="0" borderId="0" xfId="0" applyNumberFormat="1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191" fontId="9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8" fillId="0" borderId="0" xfId="0" applyNumberFormat="1" applyFont="1" applyAlignment="1" quotePrefix="1">
      <alignment horizontal="left" vertical="top"/>
    </xf>
    <xf numFmtId="0" fontId="9" fillId="0" borderId="1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/>
    </xf>
    <xf numFmtId="190" fontId="6" fillId="0" borderId="0" xfId="16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/>
    </xf>
    <xf numFmtId="3" fontId="9" fillId="0" borderId="1" xfId="0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90" fontId="13" fillId="0" borderId="1" xfId="16" applyNumberFormat="1" applyFont="1" applyBorder="1" applyAlignment="1">
      <alignment/>
    </xf>
    <xf numFmtId="190" fontId="15" fillId="0" borderId="0" xfId="16" applyNumberFormat="1" applyFont="1" applyFill="1" applyBorder="1" applyAlignment="1">
      <alignment horizontal="left" vertical="center"/>
    </xf>
    <xf numFmtId="190" fontId="15" fillId="0" borderId="0" xfId="16" applyNumberFormat="1" applyFont="1" applyFill="1" applyBorder="1" applyAlignment="1" quotePrefix="1">
      <alignment horizontal="left" vertical="center"/>
    </xf>
    <xf numFmtId="0" fontId="9" fillId="2" borderId="0" xfId="0" applyFont="1" applyFill="1" applyBorder="1" applyAlignment="1">
      <alignment/>
    </xf>
    <xf numFmtId="41" fontId="8" fillId="0" borderId="0" xfId="16" applyFont="1" applyFill="1" applyBorder="1" applyAlignment="1">
      <alignment/>
    </xf>
    <xf numFmtId="41" fontId="9" fillId="0" borderId="0" xfId="16" applyFont="1" applyFill="1" applyBorder="1" applyAlignment="1">
      <alignment/>
    </xf>
    <xf numFmtId="41" fontId="9" fillId="0" borderId="0" xfId="16" applyFont="1" applyFill="1" applyBorder="1" applyAlignment="1">
      <alignment vertical="center"/>
    </xf>
    <xf numFmtId="41" fontId="8" fillId="0" borderId="0" xfId="16" applyFont="1" applyFill="1" applyBorder="1" applyAlignment="1">
      <alignment horizontal="right"/>
    </xf>
    <xf numFmtId="41" fontId="9" fillId="0" borderId="0" xfId="16" applyFont="1" applyBorder="1" applyAlignment="1">
      <alignment horizontal="right"/>
    </xf>
    <xf numFmtId="0" fontId="11" fillId="0" borderId="0" xfId="0" applyFont="1" applyBorder="1" applyAlignment="1" quotePrefix="1">
      <alignment horizontal="right" wrapText="1"/>
    </xf>
    <xf numFmtId="0" fontId="11" fillId="0" borderId="0" xfId="0" applyFont="1" applyBorder="1" applyAlignment="1">
      <alignment horizontal="right" wrapText="1"/>
    </xf>
    <xf numFmtId="41" fontId="8" fillId="0" borderId="0" xfId="16" applyFont="1" applyBorder="1" applyAlignment="1">
      <alignment horizontal="left"/>
    </xf>
    <xf numFmtId="41" fontId="8" fillId="0" borderId="0" xfId="16" applyFont="1" applyBorder="1" applyAlignment="1">
      <alignment/>
    </xf>
    <xf numFmtId="41" fontId="9" fillId="0" borderId="0" xfId="16" applyFont="1" applyBorder="1" applyAlignment="1">
      <alignment/>
    </xf>
    <xf numFmtId="0" fontId="11" fillId="0" borderId="0" xfId="0" applyFont="1" applyBorder="1" applyAlignment="1">
      <alignment wrapText="1"/>
    </xf>
    <xf numFmtId="41" fontId="11" fillId="0" borderId="0" xfId="16" applyFont="1" applyFill="1" applyBorder="1" applyAlignment="1">
      <alignment/>
    </xf>
    <xf numFmtId="41" fontId="11" fillId="0" borderId="0" xfId="16" applyFont="1" applyBorder="1" applyAlignment="1">
      <alignment/>
    </xf>
    <xf numFmtId="41" fontId="11" fillId="0" borderId="0" xfId="16" applyFont="1" applyBorder="1" applyAlignment="1">
      <alignment/>
    </xf>
    <xf numFmtId="194" fontId="11" fillId="0" borderId="0" xfId="15" applyNumberFormat="1" applyFont="1" applyBorder="1" applyAlignment="1">
      <alignment/>
    </xf>
    <xf numFmtId="194" fontId="11" fillId="0" borderId="0" xfId="15" applyNumberFormat="1" applyFont="1" applyBorder="1" applyAlignment="1">
      <alignment horizontal="right"/>
    </xf>
    <xf numFmtId="190" fontId="5" fillId="0" borderId="1" xfId="16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top"/>
    </xf>
    <xf numFmtId="3" fontId="8" fillId="0" borderId="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91" fontId="9" fillId="0" borderId="1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90" fontId="8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41" fontId="5" fillId="0" borderId="0" xfId="16" applyFont="1" applyBorder="1" applyAlignment="1">
      <alignment horizontal="right"/>
    </xf>
    <xf numFmtId="190" fontId="9" fillId="0" borderId="3" xfId="16" applyNumberFormat="1" applyFont="1" applyFill="1" applyBorder="1" applyAlignment="1">
      <alignment horizontal="right"/>
    </xf>
    <xf numFmtId="41" fontId="9" fillId="0" borderId="1" xfId="16" applyFont="1" applyBorder="1" applyAlignment="1">
      <alignment horizontal="right"/>
    </xf>
    <xf numFmtId="190" fontId="11" fillId="0" borderId="0" xfId="16" applyNumberFormat="1" applyFont="1" applyFill="1" applyBorder="1" applyAlignment="1">
      <alignment/>
    </xf>
    <xf numFmtId="190" fontId="9" fillId="0" borderId="0" xfId="16" applyNumberFormat="1" applyFont="1" applyFill="1" applyBorder="1" applyAlignment="1">
      <alignment/>
    </xf>
    <xf numFmtId="0" fontId="8" fillId="0" borderId="2" xfId="0" applyNumberFormat="1" applyFont="1" applyBorder="1" applyAlignment="1">
      <alignment horizontal="left" vertical="center" wrapText="1"/>
    </xf>
    <xf numFmtId="190" fontId="8" fillId="0" borderId="3" xfId="16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41" fontId="8" fillId="0" borderId="0" xfId="0" applyNumberFormat="1" applyFont="1" applyAlignment="1">
      <alignment horizontal="right"/>
    </xf>
    <xf numFmtId="41" fontId="8" fillId="0" borderId="0" xfId="16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/>
    </xf>
    <xf numFmtId="41" fontId="9" fillId="0" borderId="0" xfId="16" applyFont="1" applyFill="1" applyBorder="1" applyAlignment="1">
      <alignment horizontal="right" vertical="center"/>
    </xf>
    <xf numFmtId="41" fontId="9" fillId="0" borderId="0" xfId="16" applyFont="1" applyFill="1" applyBorder="1" applyAlignment="1">
      <alignment horizontal="right"/>
    </xf>
    <xf numFmtId="41" fontId="11" fillId="0" borderId="0" xfId="16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190" fontId="8" fillId="0" borderId="3" xfId="16" applyNumberFormat="1" applyFont="1" applyFill="1" applyBorder="1" applyAlignment="1">
      <alignment horizontal="left" vertical="center"/>
    </xf>
    <xf numFmtId="190" fontId="8" fillId="0" borderId="3" xfId="16" applyNumberFormat="1" applyFont="1" applyFill="1" applyBorder="1" applyAlignment="1">
      <alignment horizontal="center" vertical="center"/>
    </xf>
    <xf numFmtId="190" fontId="8" fillId="0" borderId="0" xfId="16" applyNumberFormat="1" applyFont="1" applyBorder="1" applyAlignment="1">
      <alignment horizontal="left" vertical="center" wrapText="1"/>
    </xf>
    <xf numFmtId="190" fontId="8" fillId="0" borderId="0" xfId="16" applyNumberFormat="1" applyFont="1" applyFill="1" applyBorder="1" applyAlignment="1">
      <alignment vertical="center"/>
    </xf>
    <xf numFmtId="190" fontId="8" fillId="0" borderId="1" xfId="16" applyNumberFormat="1" applyFont="1" applyBorder="1" applyAlignment="1">
      <alignment horizontal="left" vertical="center" wrapText="1"/>
    </xf>
    <xf numFmtId="190" fontId="8" fillId="0" borderId="1" xfId="16" applyNumberFormat="1" applyFont="1" applyBorder="1" applyAlignment="1">
      <alignment horizontal="right" vertical="top" wrapText="1"/>
    </xf>
    <xf numFmtId="186" fontId="8" fillId="0" borderId="0" xfId="0" applyNumberFormat="1" applyFont="1" applyAlignment="1">
      <alignment/>
    </xf>
    <xf numFmtId="197" fontId="8" fillId="0" borderId="0" xfId="16" applyNumberFormat="1" applyFont="1" applyBorder="1" applyAlignment="1">
      <alignment/>
    </xf>
    <xf numFmtId="186" fontId="9" fillId="0" borderId="0" xfId="16" applyNumberFormat="1" applyFont="1" applyBorder="1" applyAlignment="1">
      <alignment/>
    </xf>
    <xf numFmtId="43" fontId="8" fillId="0" borderId="0" xfId="15" applyFont="1" applyAlignment="1">
      <alignment/>
    </xf>
    <xf numFmtId="190" fontId="8" fillId="0" borderId="1" xfId="16" applyNumberFormat="1" applyFont="1" applyBorder="1" applyAlignment="1">
      <alignment horizontal="right" vertical="center" wrapText="1"/>
    </xf>
    <xf numFmtId="193" fontId="8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190" fontId="9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quotePrefix="1">
      <alignment vertical="center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41" fontId="8" fillId="0" borderId="2" xfId="16" applyFont="1" applyBorder="1" applyAlignment="1" applyProtection="1">
      <alignment horizontal="right" vertical="top" wrapText="1"/>
      <protection locked="0"/>
    </xf>
    <xf numFmtId="0" fontId="5" fillId="0" borderId="2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vertical="center"/>
    </xf>
    <xf numFmtId="41" fontId="8" fillId="0" borderId="0" xfId="16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194" fontId="11" fillId="0" borderId="0" xfId="15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0" xfId="16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1" fontId="9" fillId="0" borderId="0" xfId="16" applyFont="1" applyBorder="1" applyAlignment="1">
      <alignment horizontal="right" vertical="center"/>
    </xf>
    <xf numFmtId="194" fontId="8" fillId="0" borderId="0" xfId="15" applyNumberFormat="1" applyFont="1" applyBorder="1" applyAlignment="1">
      <alignment vertical="center" wrapText="1"/>
    </xf>
    <xf numFmtId="194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94" fontId="8" fillId="0" borderId="0" xfId="15" applyNumberFormat="1" applyFont="1" applyBorder="1" applyAlignment="1" quotePrefix="1">
      <alignment horizontal="right" vertical="center" wrapText="1"/>
    </xf>
    <xf numFmtId="194" fontId="11" fillId="0" borderId="0" xfId="15" applyNumberFormat="1" applyFont="1" applyBorder="1" applyAlignment="1">
      <alignment horizontal="right" vertical="center" wrapText="1"/>
    </xf>
    <xf numFmtId="43" fontId="11" fillId="0" borderId="0" xfId="15" applyFont="1" applyBorder="1" applyAlignment="1">
      <alignment horizontal="right" vertical="center" wrapText="1"/>
    </xf>
    <xf numFmtId="194" fontId="11" fillId="0" borderId="0" xfId="15" applyNumberFormat="1" applyFont="1" applyBorder="1" applyAlignment="1" quotePrefix="1">
      <alignment horizontal="right" vertical="center" wrapText="1"/>
    </xf>
    <xf numFmtId="41" fontId="8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190" fontId="8" fillId="0" borderId="3" xfId="16" applyNumberFormat="1" applyFont="1" applyBorder="1" applyAlignment="1">
      <alignment horizontal="center" vertical="center" wrapText="1"/>
    </xf>
    <xf numFmtId="190" fontId="8" fillId="0" borderId="0" xfId="16" applyNumberFormat="1" applyFont="1" applyBorder="1" applyAlignment="1">
      <alignment horizontal="center" vertical="center" wrapText="1"/>
    </xf>
    <xf numFmtId="190" fontId="8" fillId="0" borderId="1" xfId="16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4" fontId="11" fillId="0" borderId="0" xfId="15" applyNumberFormat="1" applyFont="1" applyBorder="1" applyAlignment="1" quotePrefix="1">
      <alignment horizontal="right" wrapText="1"/>
    </xf>
    <xf numFmtId="194" fontId="11" fillId="0" borderId="0" xfId="15" applyNumberFormat="1" applyFont="1" applyBorder="1" applyAlignment="1">
      <alignment horizontal="right" wrapText="1"/>
    </xf>
    <xf numFmtId="41" fontId="8" fillId="0" borderId="0" xfId="16" applyFont="1" applyBorder="1" applyAlignment="1">
      <alignment horizontal="right"/>
    </xf>
    <xf numFmtId="0" fontId="11" fillId="0" borderId="0" xfId="0" applyFont="1" applyBorder="1" applyAlignment="1">
      <alignment wrapText="1"/>
    </xf>
    <xf numFmtId="194" fontId="11" fillId="0" borderId="0" xfId="15" applyNumberFormat="1" applyFont="1" applyBorder="1" applyAlignment="1">
      <alignment wrapText="1"/>
    </xf>
    <xf numFmtId="194" fontId="11" fillId="0" borderId="0" xfId="15" applyNumberFormat="1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vertical="center" wrapText="1"/>
    </xf>
    <xf numFmtId="41" fontId="8" fillId="0" borderId="0" xfId="16" applyFont="1" applyBorder="1" applyAlignment="1">
      <alignment horizontal="right" vertical="center"/>
    </xf>
    <xf numFmtId="41" fontId="8" fillId="0" borderId="0" xfId="16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1" fontId="11" fillId="0" borderId="0" xfId="16" applyFont="1" applyBorder="1" applyAlignment="1">
      <alignment horizontal="right" vertical="center" wrapText="1"/>
    </xf>
    <xf numFmtId="194" fontId="11" fillId="0" borderId="0" xfId="15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90" fontId="8" fillId="0" borderId="0" xfId="16" applyNumberFormat="1" applyFont="1" applyBorder="1" applyAlignment="1">
      <alignment horizontal="center" vertical="top" wrapText="1"/>
    </xf>
    <xf numFmtId="190" fontId="8" fillId="0" borderId="3" xfId="16" applyNumberFormat="1" applyFont="1" applyFill="1" applyBorder="1" applyAlignment="1">
      <alignment horizontal="right" vertical="center" wrapText="1"/>
    </xf>
    <xf numFmtId="190" fontId="8" fillId="0" borderId="1" xfId="16" applyNumberFormat="1" applyFont="1" applyFill="1" applyBorder="1" applyAlignment="1">
      <alignment horizontal="right" vertical="center" wrapText="1"/>
    </xf>
    <xf numFmtId="190" fontId="8" fillId="0" borderId="2" xfId="16" applyNumberFormat="1" applyFont="1" applyBorder="1" applyAlignment="1">
      <alignment horizontal="center" vertical="center" wrapText="1"/>
    </xf>
    <xf numFmtId="190" fontId="8" fillId="0" borderId="2" xfId="16" applyNumberFormat="1" applyFont="1" applyBorder="1" applyAlignment="1">
      <alignment horizontal="center" vertical="center"/>
    </xf>
    <xf numFmtId="190" fontId="8" fillId="0" borderId="3" xfId="16" applyNumberFormat="1" applyFont="1" applyBorder="1" applyAlignment="1">
      <alignment horizontal="left" vertical="center" wrapText="1"/>
    </xf>
    <xf numFmtId="190" fontId="8" fillId="0" borderId="0" xfId="16" applyNumberFormat="1" applyFont="1" applyBorder="1" applyAlignment="1">
      <alignment horizontal="left" vertical="center" wrapText="1"/>
    </xf>
    <xf numFmtId="190" fontId="8" fillId="0" borderId="1" xfId="16" applyNumberFormat="1" applyFont="1" applyBorder="1" applyAlignment="1">
      <alignment horizontal="left" vertical="center" wrapText="1"/>
    </xf>
    <xf numFmtId="190" fontId="8" fillId="0" borderId="2" xfId="16" applyNumberFormat="1" applyFont="1" applyFill="1" applyBorder="1" applyAlignment="1">
      <alignment horizontal="center" vertical="center"/>
    </xf>
    <xf numFmtId="190" fontId="11" fillId="0" borderId="0" xfId="16" applyNumberFormat="1" applyFont="1" applyBorder="1" applyAlignment="1">
      <alignment wrapText="1"/>
    </xf>
    <xf numFmtId="190" fontId="8" fillId="0" borderId="0" xfId="16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segue tav3,7 bis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9</xdr:col>
      <xdr:colOff>581025</xdr:colOff>
      <xdr:row>66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724650"/>
          <a:ext cx="5876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Ministero per i beni e le attività culturali
(a) 
(b) Numero delle richieste avanzate dagli utenti in loco o per corrispondenza.
(c) Compreso l'Archivio centrale dello Stato.
(d) La sezione di Noto (Archivio di Stato di Siracusa) è chiusa per inagibilità dal 28/9/1996.  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10</xdr:col>
      <xdr:colOff>0</xdr:colOff>
      <xdr:row>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0" y="0"/>
          <a:ext cx="5133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14</xdr:row>
      <xdr:rowOff>0</xdr:rowOff>
    </xdr:from>
    <xdr:to>
      <xdr:col>10</xdr:col>
      <xdr:colOff>9525</xdr:colOff>
      <xdr:row>14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24050" y="1857375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485775</xdr:colOff>
      <xdr:row>21</xdr:row>
      <xdr:rowOff>0</xdr:rowOff>
    </xdr:from>
    <xdr:to>
      <xdr:col>9</xdr:col>
      <xdr:colOff>590550</xdr:colOff>
      <xdr:row>21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924050" y="2657475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59</xdr:row>
      <xdr:rowOff>0</xdr:rowOff>
    </xdr:from>
    <xdr:to>
      <xdr:col>9</xdr:col>
      <xdr:colOff>600075</xdr:colOff>
      <xdr:row>62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42875" y="6838950"/>
          <a:ext cx="5753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n.1409). A differenza degli Archivi, situati ciascuno in ogni capoluogo di provincia, le sezioni si trovano nei comuni particolarmente importanti per la presenza di rilevante documentazione archivistica locale.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8</xdr:col>
      <xdr:colOff>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5153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73</xdr:row>
      <xdr:rowOff>0</xdr:rowOff>
    </xdr:from>
    <xdr:to>
      <xdr:col>8</xdr:col>
      <xdr:colOff>9525</xdr:colOff>
      <xdr:row>75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62050" y="7696200"/>
          <a:ext cx="4791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1209675</xdr:colOff>
      <xdr:row>144</xdr:row>
      <xdr:rowOff>0</xdr:rowOff>
    </xdr:from>
    <xdr:to>
      <xdr:col>7</xdr:col>
      <xdr:colOff>561975</xdr:colOff>
      <xdr:row>146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15297150"/>
          <a:ext cx="4733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6</xdr:col>
      <xdr:colOff>666750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62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71</xdr:row>
      <xdr:rowOff>0</xdr:rowOff>
    </xdr:from>
    <xdr:to>
      <xdr:col>6</xdr:col>
      <xdr:colOff>628650</xdr:colOff>
      <xdr:row>73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7572375"/>
          <a:ext cx="476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140</xdr:row>
      <xdr:rowOff>0</xdr:rowOff>
    </xdr:from>
    <xdr:to>
      <xdr:col>6</xdr:col>
      <xdr:colOff>676275</xdr:colOff>
      <xdr:row>142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15001875"/>
          <a:ext cx="481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11</xdr:col>
      <xdr:colOff>28575</xdr:colOff>
      <xdr:row>75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772400"/>
          <a:ext cx="6276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Numero di bobine.
(b) Non è compreso il materiale cartaceo ubicato provvisoriamente, per mancanza di spazio, in altro edificio e non scaffalato.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10</xdr:col>
      <xdr:colOff>381000</xdr:colOff>
      <xdr:row>149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5782925"/>
          <a:ext cx="6219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Numero di bobine.
</a:t>
          </a:r>
        </a:p>
      </xdr:txBody>
    </xdr:sp>
    <xdr:clientData/>
  </xdr:twoCellAnchor>
  <xdr:twoCellAnchor>
    <xdr:from>
      <xdr:col>0</xdr:col>
      <xdr:colOff>857250</xdr:colOff>
      <xdr:row>0</xdr:row>
      <xdr:rowOff>0</xdr:rowOff>
    </xdr:from>
    <xdr:to>
      <xdr:col>10</xdr:col>
      <xdr:colOff>390525</xdr:colOff>
      <xdr:row>3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57250" y="0"/>
          <a:ext cx="5372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2000</a:t>
          </a:r>
        </a:p>
      </xdr:txBody>
    </xdr:sp>
    <xdr:clientData/>
  </xdr:twoCellAnchor>
  <xdr:twoCellAnchor>
    <xdr:from>
      <xdr:col>1</xdr:col>
      <xdr:colOff>47625</xdr:colOff>
      <xdr:row>77</xdr:row>
      <xdr:rowOff>9525</xdr:rowOff>
    </xdr:from>
    <xdr:to>
      <xdr:col>10</xdr:col>
      <xdr:colOff>381000</xdr:colOff>
      <xdr:row>80</xdr:row>
      <xdr:rowOff>257175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57300" y="8220075"/>
          <a:ext cx="49625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2000</a:t>
          </a:r>
        </a:p>
      </xdr:txBody>
    </xdr:sp>
    <xdr:clientData/>
  </xdr:twoCellAnchor>
  <xdr:twoCellAnchor>
    <xdr:from>
      <xdr:col>1</xdr:col>
      <xdr:colOff>28575</xdr:colOff>
      <xdr:row>154</xdr:row>
      <xdr:rowOff>0</xdr:rowOff>
    </xdr:from>
    <xdr:to>
      <xdr:col>10</xdr:col>
      <xdr:colOff>381000</xdr:colOff>
      <xdr:row>158</xdr:row>
      <xdr:rowOff>85725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238250" y="16468725"/>
          <a:ext cx="49815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17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5553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2000</a:t>
          </a:r>
        </a:p>
      </xdr:txBody>
    </xdr:sp>
    <xdr:clientData/>
  </xdr:twoCellAnchor>
  <xdr:twoCellAnchor>
    <xdr:from>
      <xdr:col>1</xdr:col>
      <xdr:colOff>38100</xdr:colOff>
      <xdr:row>76</xdr:row>
      <xdr:rowOff>0</xdr:rowOff>
    </xdr:from>
    <xdr:to>
      <xdr:col>16</xdr:col>
      <xdr:colOff>371475</xdr:colOff>
      <xdr:row>78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8267700"/>
          <a:ext cx="498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2000</a:t>
          </a:r>
        </a:p>
      </xdr:txBody>
    </xdr:sp>
    <xdr:clientData/>
  </xdr:twoCellAnchor>
  <xdr:twoCellAnchor>
    <xdr:from>
      <xdr:col>0</xdr:col>
      <xdr:colOff>1181100</xdr:colOff>
      <xdr:row>149</xdr:row>
      <xdr:rowOff>9525</xdr:rowOff>
    </xdr:from>
    <xdr:to>
      <xdr:col>17</xdr:col>
      <xdr:colOff>0</xdr:colOff>
      <xdr:row>151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81100" y="16202025"/>
          <a:ext cx="5133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workbookViewId="0" topLeftCell="A1">
      <selection activeCell="K26" sqref="K26"/>
    </sheetView>
  </sheetViews>
  <sheetFormatPr defaultColWidth="9.33203125" defaultRowHeight="11.25"/>
  <cols>
    <col min="1" max="1" width="16" style="1" customWidth="1"/>
    <col min="2" max="2" width="9.16015625" style="1" customWidth="1"/>
    <col min="3" max="3" width="8.5" style="1" customWidth="1"/>
    <col min="4" max="4" width="9.83203125" style="1" customWidth="1"/>
    <col min="5" max="5" width="11.5" style="1" customWidth="1"/>
    <col min="6" max="6" width="10.33203125" style="1" customWidth="1"/>
    <col min="7" max="7" width="8.66015625" style="1" customWidth="1"/>
    <col min="8" max="8" width="8.5" style="1" customWidth="1"/>
    <col min="9" max="9" width="10.16015625" style="1" customWidth="1"/>
    <col min="10" max="10" width="10.5" style="1" customWidth="1"/>
    <col min="11" max="11" width="9.33203125" style="1" customWidth="1"/>
    <col min="12" max="12" width="12.5" style="1" customWidth="1"/>
    <col min="13" max="16384" width="9.33203125" style="1" customWidth="1"/>
  </cols>
  <sheetData>
    <row r="1" s="2" customFormat="1" ht="12" customHeight="1">
      <c r="A1" s="2" t="s">
        <v>170</v>
      </c>
    </row>
    <row r="2" s="2" customFormat="1" ht="12" customHeight="1">
      <c r="A2" s="2" t="s">
        <v>171</v>
      </c>
    </row>
    <row r="3" ht="9" customHeight="1"/>
    <row r="4" spans="1:10" s="179" customFormat="1" ht="28.5" customHeight="1">
      <c r="A4" s="178" t="s">
        <v>0</v>
      </c>
      <c r="B4" s="205" t="s">
        <v>1</v>
      </c>
      <c r="C4" s="205" t="s">
        <v>187</v>
      </c>
      <c r="D4" s="205" t="s">
        <v>169</v>
      </c>
      <c r="E4" s="205" t="s">
        <v>186</v>
      </c>
      <c r="F4" s="205" t="s">
        <v>2</v>
      </c>
      <c r="G4" s="205" t="s">
        <v>3</v>
      </c>
      <c r="H4" s="205" t="s">
        <v>4</v>
      </c>
      <c r="I4" s="205" t="s">
        <v>5</v>
      </c>
      <c r="J4" s="205" t="s">
        <v>203</v>
      </c>
    </row>
    <row r="5" s="3" customFormat="1" ht="6" customHeight="1"/>
    <row r="6" spans="1:10" s="3" customFormat="1" ht="9" customHeight="1">
      <c r="A6" s="229" t="s">
        <v>204</v>
      </c>
      <c r="B6" s="229"/>
      <c r="C6" s="229"/>
      <c r="D6" s="229"/>
      <c r="E6" s="229"/>
      <c r="F6" s="229"/>
      <c r="G6" s="229"/>
      <c r="H6" s="229"/>
      <c r="I6" s="229"/>
      <c r="J6" s="229"/>
    </row>
    <row r="7" s="3" customFormat="1" ht="6.75" customHeight="1"/>
    <row r="8" spans="1:12" s="3" customFormat="1" ht="9" customHeight="1">
      <c r="A8" s="3" t="s">
        <v>6</v>
      </c>
      <c r="B8" s="122">
        <v>8</v>
      </c>
      <c r="C8" s="122">
        <v>1</v>
      </c>
      <c r="D8" s="150">
        <v>38875</v>
      </c>
      <c r="E8" s="150">
        <v>133968</v>
      </c>
      <c r="F8" s="150">
        <v>881911</v>
      </c>
      <c r="G8" s="150">
        <v>126</v>
      </c>
      <c r="H8" s="150">
        <v>28388</v>
      </c>
      <c r="I8" s="150">
        <v>7938</v>
      </c>
      <c r="J8" s="180">
        <v>4778643.474308851</v>
      </c>
      <c r="L8" s="194"/>
    </row>
    <row r="9" spans="1:12" s="3" customFormat="1" ht="9" customHeight="1">
      <c r="A9" s="3" t="s">
        <v>7</v>
      </c>
      <c r="B9" s="122">
        <v>9</v>
      </c>
      <c r="C9" s="122" t="s">
        <v>149</v>
      </c>
      <c r="D9" s="150">
        <v>29081</v>
      </c>
      <c r="E9" s="150">
        <v>128749</v>
      </c>
      <c r="F9" s="150">
        <v>876474</v>
      </c>
      <c r="G9" s="150">
        <v>155</v>
      </c>
      <c r="H9" s="150">
        <v>27469</v>
      </c>
      <c r="I9" s="150">
        <v>9433</v>
      </c>
      <c r="J9" s="180">
        <v>2804812.861842615</v>
      </c>
      <c r="L9" s="166"/>
    </row>
    <row r="10" spans="1:12" s="3" customFormat="1" ht="9" customHeight="1">
      <c r="A10" s="3" t="s">
        <v>48</v>
      </c>
      <c r="B10" s="122">
        <v>2</v>
      </c>
      <c r="C10" s="122" t="s">
        <v>149</v>
      </c>
      <c r="D10" s="150">
        <v>3075</v>
      </c>
      <c r="E10" s="150">
        <v>18341</v>
      </c>
      <c r="F10" s="150">
        <v>79713</v>
      </c>
      <c r="G10" s="150">
        <v>26</v>
      </c>
      <c r="H10" s="150">
        <v>1779</v>
      </c>
      <c r="I10" s="150">
        <v>388</v>
      </c>
      <c r="J10" s="180">
        <v>325570.81398771866</v>
      </c>
      <c r="L10" s="166"/>
    </row>
    <row r="11" spans="1:12" s="3" customFormat="1" ht="9" customHeight="1">
      <c r="A11" s="3" t="s">
        <v>8</v>
      </c>
      <c r="B11" s="122">
        <v>7</v>
      </c>
      <c r="C11" s="122">
        <v>1</v>
      </c>
      <c r="D11" s="150">
        <v>31810</v>
      </c>
      <c r="E11" s="150">
        <v>138774</v>
      </c>
      <c r="F11" s="150">
        <v>889515</v>
      </c>
      <c r="G11" s="150">
        <v>148</v>
      </c>
      <c r="H11" s="150">
        <v>27235</v>
      </c>
      <c r="I11" s="150">
        <v>9911</v>
      </c>
      <c r="J11" s="180">
        <v>6098384.006362749</v>
      </c>
      <c r="L11" s="194"/>
    </row>
    <row r="12" spans="1:12" s="3" customFormat="1" ht="9" customHeight="1">
      <c r="A12" s="3" t="s">
        <v>60</v>
      </c>
      <c r="B12" s="122">
        <v>4</v>
      </c>
      <c r="C12" s="122" t="s">
        <v>149</v>
      </c>
      <c r="D12" s="150">
        <v>8656</v>
      </c>
      <c r="E12" s="150">
        <v>43328</v>
      </c>
      <c r="F12" s="150">
        <v>222986</v>
      </c>
      <c r="G12" s="150">
        <v>57</v>
      </c>
      <c r="H12" s="150">
        <v>8067</v>
      </c>
      <c r="I12" s="150">
        <v>4252</v>
      </c>
      <c r="J12" s="180">
        <v>654107.6399469082</v>
      </c>
      <c r="L12" s="166"/>
    </row>
    <row r="13" spans="1:12" s="3" customFormat="1" ht="9" customHeight="1">
      <c r="A13" s="3" t="s">
        <v>9</v>
      </c>
      <c r="B13" s="122">
        <v>4</v>
      </c>
      <c r="C13" s="122">
        <v>2</v>
      </c>
      <c r="D13" s="150">
        <v>6044</v>
      </c>
      <c r="E13" s="150">
        <v>33209</v>
      </c>
      <c r="F13" s="150">
        <v>354024</v>
      </c>
      <c r="G13" s="150">
        <v>74</v>
      </c>
      <c r="H13" s="150">
        <v>11335</v>
      </c>
      <c r="I13" s="150">
        <v>2704</v>
      </c>
      <c r="J13" s="180">
        <v>2190463.6233583125</v>
      </c>
      <c r="L13" s="166"/>
    </row>
    <row r="14" spans="1:12" s="3" customFormat="1" ht="9" customHeight="1">
      <c r="A14" s="3" t="s">
        <v>138</v>
      </c>
      <c r="B14" s="122">
        <v>9</v>
      </c>
      <c r="C14" s="122">
        <v>3</v>
      </c>
      <c r="D14" s="150">
        <v>35603</v>
      </c>
      <c r="E14" s="150">
        <v>127623</v>
      </c>
      <c r="F14" s="150">
        <v>1029401</v>
      </c>
      <c r="G14" s="150">
        <v>158</v>
      </c>
      <c r="H14" s="150">
        <v>25080</v>
      </c>
      <c r="I14" s="150">
        <v>6419</v>
      </c>
      <c r="J14" s="180">
        <v>2086133.6487163464</v>
      </c>
      <c r="L14" s="166"/>
    </row>
    <row r="15" spans="1:12" s="3" customFormat="1" ht="9" customHeight="1">
      <c r="A15" s="3" t="s">
        <v>10</v>
      </c>
      <c r="B15" s="122">
        <v>10</v>
      </c>
      <c r="C15" s="122">
        <v>2</v>
      </c>
      <c r="D15" s="150">
        <v>55713</v>
      </c>
      <c r="E15" s="150">
        <v>162914</v>
      </c>
      <c r="F15" s="150">
        <v>1262299</v>
      </c>
      <c r="G15" s="150">
        <v>264</v>
      </c>
      <c r="H15" s="150">
        <v>44207</v>
      </c>
      <c r="I15" s="150">
        <v>10102</v>
      </c>
      <c r="J15" s="180">
        <v>6474192.648752498</v>
      </c>
      <c r="L15" s="194"/>
    </row>
    <row r="16" spans="1:12" s="3" customFormat="1" ht="9" customHeight="1">
      <c r="A16" s="3" t="s">
        <v>11</v>
      </c>
      <c r="B16" s="122">
        <v>2</v>
      </c>
      <c r="C16" s="122">
        <v>5</v>
      </c>
      <c r="D16" s="150">
        <v>6382</v>
      </c>
      <c r="E16" s="150">
        <v>34171</v>
      </c>
      <c r="F16" s="150">
        <v>248736</v>
      </c>
      <c r="G16" s="150">
        <v>99</v>
      </c>
      <c r="H16" s="150">
        <v>8744</v>
      </c>
      <c r="I16" s="150">
        <v>2951</v>
      </c>
      <c r="J16" s="180">
        <v>1746045.2312952222</v>
      </c>
      <c r="L16" s="166"/>
    </row>
    <row r="17" spans="1:12" s="3" customFormat="1" ht="9" customHeight="1">
      <c r="A17" s="3" t="s">
        <v>12</v>
      </c>
      <c r="B17" s="122">
        <v>4</v>
      </c>
      <c r="C17" s="122">
        <v>5</v>
      </c>
      <c r="D17" s="150">
        <v>15926</v>
      </c>
      <c r="E17" s="150">
        <v>63069</v>
      </c>
      <c r="F17" s="150">
        <v>435302</v>
      </c>
      <c r="G17" s="150">
        <v>67</v>
      </c>
      <c r="H17" s="150">
        <v>10482</v>
      </c>
      <c r="I17" s="150">
        <v>3461</v>
      </c>
      <c r="J17" s="180">
        <v>1094531.2378955414</v>
      </c>
      <c r="L17" s="166"/>
    </row>
    <row r="18" spans="1:12" s="3" customFormat="1" ht="9" customHeight="1">
      <c r="A18" s="3" t="s">
        <v>13</v>
      </c>
      <c r="B18" s="122">
        <v>6</v>
      </c>
      <c r="C18" s="122">
        <v>1</v>
      </c>
      <c r="D18" s="181">
        <v>42792</v>
      </c>
      <c r="E18" s="181">
        <v>170698</v>
      </c>
      <c r="F18" s="181">
        <v>1371132</v>
      </c>
      <c r="G18" s="181">
        <v>344</v>
      </c>
      <c r="H18" s="181">
        <v>29761</v>
      </c>
      <c r="I18" s="181">
        <v>5344</v>
      </c>
      <c r="J18" s="180">
        <v>3357820.965051362</v>
      </c>
      <c r="L18" s="166"/>
    </row>
    <row r="19" spans="1:12" s="3" customFormat="1" ht="9" customHeight="1">
      <c r="A19" s="3" t="s">
        <v>14</v>
      </c>
      <c r="B19" s="122">
        <v>4</v>
      </c>
      <c r="C19" s="122">
        <v>2</v>
      </c>
      <c r="D19" s="150">
        <v>11214</v>
      </c>
      <c r="E19" s="150">
        <v>38111</v>
      </c>
      <c r="F19" s="150">
        <v>354763</v>
      </c>
      <c r="G19" s="150">
        <v>118</v>
      </c>
      <c r="H19" s="150">
        <v>14378</v>
      </c>
      <c r="I19" s="150">
        <v>3705</v>
      </c>
      <c r="J19" s="180">
        <v>1927135.1619350608</v>
      </c>
      <c r="L19" s="166"/>
    </row>
    <row r="20" spans="1:12" s="3" customFormat="1" ht="9" customHeight="1">
      <c r="A20" s="3" t="s">
        <v>15</v>
      </c>
      <c r="B20" s="122">
        <v>2</v>
      </c>
      <c r="C20" s="122" t="s">
        <v>149</v>
      </c>
      <c r="D20" s="150">
        <v>5145</v>
      </c>
      <c r="E20" s="150">
        <v>13333</v>
      </c>
      <c r="F20" s="150">
        <v>112858</v>
      </c>
      <c r="G20" s="150">
        <v>106</v>
      </c>
      <c r="H20" s="150">
        <v>2795</v>
      </c>
      <c r="I20" s="150">
        <v>1775</v>
      </c>
      <c r="J20" s="180">
        <v>650698.5079560186</v>
      </c>
      <c r="L20" s="166"/>
    </row>
    <row r="21" spans="1:12" s="3" customFormat="1" ht="9" customHeight="1">
      <c r="A21" s="3" t="s">
        <v>16</v>
      </c>
      <c r="B21" s="122">
        <v>5</v>
      </c>
      <c r="C21" s="122" t="s">
        <v>149</v>
      </c>
      <c r="D21" s="150">
        <v>28049</v>
      </c>
      <c r="E21" s="150">
        <v>146312</v>
      </c>
      <c r="F21" s="150">
        <v>1472725</v>
      </c>
      <c r="G21" s="150">
        <v>258</v>
      </c>
      <c r="H21" s="150">
        <v>23139</v>
      </c>
      <c r="I21" s="150">
        <v>7337</v>
      </c>
      <c r="J21" s="180">
        <v>3010690.1413542535</v>
      </c>
      <c r="L21" s="166"/>
    </row>
    <row r="22" spans="1:12" s="3" customFormat="1" ht="9" customHeight="1">
      <c r="A22" s="3" t="s">
        <v>17</v>
      </c>
      <c r="B22" s="122">
        <v>5</v>
      </c>
      <c r="C22" s="122">
        <v>3</v>
      </c>
      <c r="D22" s="150">
        <v>23055</v>
      </c>
      <c r="E22" s="150">
        <v>90088</v>
      </c>
      <c r="F22" s="150">
        <v>578507</v>
      </c>
      <c r="G22" s="150">
        <v>282</v>
      </c>
      <c r="H22" s="150">
        <v>31273</v>
      </c>
      <c r="I22" s="150">
        <v>7506</v>
      </c>
      <c r="J22" s="180">
        <v>2146805.972307581</v>
      </c>
      <c r="L22" s="194"/>
    </row>
    <row r="23" spans="1:12" s="3" customFormat="1" ht="9" customHeight="1">
      <c r="A23" s="3" t="s">
        <v>18</v>
      </c>
      <c r="B23" s="122">
        <v>2</v>
      </c>
      <c r="C23" s="122" t="s">
        <v>149</v>
      </c>
      <c r="D23" s="150">
        <v>4281</v>
      </c>
      <c r="E23" s="150">
        <v>19023</v>
      </c>
      <c r="F23" s="150">
        <v>172969</v>
      </c>
      <c r="G23" s="150">
        <v>55</v>
      </c>
      <c r="H23" s="150">
        <v>3364</v>
      </c>
      <c r="I23" s="150">
        <v>1752</v>
      </c>
      <c r="J23" s="180">
        <v>502482.09185702406</v>
      </c>
      <c r="L23" s="166"/>
    </row>
    <row r="24" spans="1:12" s="3" customFormat="1" ht="9" customHeight="1">
      <c r="A24" s="3" t="s">
        <v>19</v>
      </c>
      <c r="B24" s="122">
        <v>4</v>
      </c>
      <c r="C24" s="122">
        <v>4</v>
      </c>
      <c r="D24" s="150">
        <v>9629</v>
      </c>
      <c r="E24" s="150">
        <v>28328</v>
      </c>
      <c r="F24" s="150">
        <v>260126</v>
      </c>
      <c r="G24" s="150">
        <v>221</v>
      </c>
      <c r="H24" s="150">
        <v>12111</v>
      </c>
      <c r="I24" s="150">
        <v>5949</v>
      </c>
      <c r="J24" s="180">
        <v>939320.4460121781</v>
      </c>
      <c r="L24" s="194"/>
    </row>
    <row r="25" spans="1:12" s="3" customFormat="1" ht="9" customHeight="1">
      <c r="A25" s="3" t="s">
        <v>20</v>
      </c>
      <c r="B25" s="122">
        <v>9</v>
      </c>
      <c r="C25" s="122">
        <v>4</v>
      </c>
      <c r="D25" s="150">
        <v>29972</v>
      </c>
      <c r="E25" s="150">
        <v>116080</v>
      </c>
      <c r="F25" s="150">
        <v>969673</v>
      </c>
      <c r="G25" s="150">
        <v>298</v>
      </c>
      <c r="H25" s="150">
        <v>15642</v>
      </c>
      <c r="I25" s="150">
        <v>5258</v>
      </c>
      <c r="J25" s="180">
        <v>1986195.107087338</v>
      </c>
      <c r="L25" s="194"/>
    </row>
    <row r="26" spans="1:12" s="3" customFormat="1" ht="9" customHeight="1">
      <c r="A26" s="3" t="s">
        <v>21</v>
      </c>
      <c r="B26" s="122">
        <v>4</v>
      </c>
      <c r="C26" s="122" t="s">
        <v>149</v>
      </c>
      <c r="D26" s="181">
        <v>4329</v>
      </c>
      <c r="E26" s="181">
        <v>14483</v>
      </c>
      <c r="F26" s="181">
        <v>274971</v>
      </c>
      <c r="G26" s="181">
        <v>65</v>
      </c>
      <c r="H26" s="181">
        <v>2783</v>
      </c>
      <c r="I26" s="181">
        <v>1478</v>
      </c>
      <c r="J26" s="180">
        <v>779872.1252717854</v>
      </c>
      <c r="L26" s="183"/>
    </row>
    <row r="27" spans="1:12" s="6" customFormat="1" ht="9" customHeight="1">
      <c r="A27" s="6" t="s">
        <v>22</v>
      </c>
      <c r="B27" s="123">
        <v>100</v>
      </c>
      <c r="C27" s="123">
        <v>33</v>
      </c>
      <c r="D27" s="183">
        <v>389631</v>
      </c>
      <c r="E27" s="183">
        <v>1520602</v>
      </c>
      <c r="F27" s="183">
        <v>11848085</v>
      </c>
      <c r="G27" s="183">
        <v>2921</v>
      </c>
      <c r="H27" s="183">
        <v>328032</v>
      </c>
      <c r="I27" s="183">
        <v>97663</v>
      </c>
      <c r="J27" s="183">
        <v>43553905.70529936</v>
      </c>
      <c r="K27" s="196"/>
      <c r="L27" s="183"/>
    </row>
    <row r="28" spans="1:12" s="3" customFormat="1" ht="9" customHeight="1">
      <c r="A28" s="6" t="s">
        <v>188</v>
      </c>
      <c r="B28" s="123">
        <v>43</v>
      </c>
      <c r="C28" s="123">
        <v>7</v>
      </c>
      <c r="D28" s="183">
        <v>153144</v>
      </c>
      <c r="E28" s="183">
        <v>623992</v>
      </c>
      <c r="F28" s="183">
        <v>4334024</v>
      </c>
      <c r="G28" s="183">
        <v>744</v>
      </c>
      <c r="H28" s="183">
        <v>129353</v>
      </c>
      <c r="I28" s="183">
        <v>41045</v>
      </c>
      <c r="J28" s="182">
        <v>18938116.0685235</v>
      </c>
      <c r="K28" s="197"/>
      <c r="L28" s="166"/>
    </row>
    <row r="29" spans="1:12" s="3" customFormat="1" ht="9" customHeight="1">
      <c r="A29" s="6" t="s">
        <v>189</v>
      </c>
      <c r="B29" s="123">
        <v>22</v>
      </c>
      <c r="C29" s="123">
        <v>12</v>
      </c>
      <c r="D29" s="184">
        <v>120813</v>
      </c>
      <c r="E29" s="184">
        <v>430852</v>
      </c>
      <c r="F29" s="183">
        <v>3317469</v>
      </c>
      <c r="G29" s="184">
        <v>774</v>
      </c>
      <c r="H29" s="184">
        <v>93194</v>
      </c>
      <c r="I29" s="184">
        <v>21858</v>
      </c>
      <c r="J29" s="182">
        <v>12672590.082994623</v>
      </c>
      <c r="L29" s="194"/>
    </row>
    <row r="30" spans="1:12" s="3" customFormat="1" ht="9" customHeight="1">
      <c r="A30" s="6" t="s">
        <v>190</v>
      </c>
      <c r="B30" s="123">
        <v>35</v>
      </c>
      <c r="C30" s="123">
        <v>14</v>
      </c>
      <c r="D30" s="183">
        <v>115674</v>
      </c>
      <c r="E30" s="183">
        <v>465758</v>
      </c>
      <c r="F30" s="183">
        <v>4196592</v>
      </c>
      <c r="G30" s="183">
        <v>1403</v>
      </c>
      <c r="H30" s="183">
        <v>105485</v>
      </c>
      <c r="I30" s="183">
        <v>34760</v>
      </c>
      <c r="J30" s="182">
        <v>11943199.55378124</v>
      </c>
      <c r="L30" s="194"/>
    </row>
    <row r="31" spans="3:10" s="3" customFormat="1" ht="6" customHeight="1">
      <c r="C31" s="169"/>
      <c r="J31" s="166"/>
    </row>
    <row r="32" spans="1:12" s="3" customFormat="1" ht="8.25">
      <c r="A32" s="229" t="s">
        <v>23</v>
      </c>
      <c r="B32" s="229"/>
      <c r="C32" s="229"/>
      <c r="D32" s="229"/>
      <c r="E32" s="229"/>
      <c r="F32" s="229"/>
      <c r="G32" s="229"/>
      <c r="H32" s="229"/>
      <c r="I32" s="229"/>
      <c r="J32" s="229"/>
      <c r="L32" s="199"/>
    </row>
    <row r="33" s="3" customFormat="1" ht="6" customHeight="1">
      <c r="L33" s="194"/>
    </row>
    <row r="34" spans="1:10" s="3" customFormat="1" ht="9" customHeight="1">
      <c r="A34" s="3" t="s">
        <v>24</v>
      </c>
      <c r="B34" s="124">
        <v>8</v>
      </c>
      <c r="C34" s="125">
        <v>3.0303030303030303</v>
      </c>
      <c r="D34" s="124">
        <v>9.977388862795825</v>
      </c>
      <c r="E34" s="124">
        <v>8.810194909647626</v>
      </c>
      <c r="F34" s="124">
        <v>7.443489812910694</v>
      </c>
      <c r="G34" s="124">
        <v>4.313591235878124</v>
      </c>
      <c r="H34" s="124">
        <v>8.654033752804605</v>
      </c>
      <c r="I34" s="124">
        <v>8.127950196082447</v>
      </c>
      <c r="J34" s="124">
        <v>10.97179092649644</v>
      </c>
    </row>
    <row r="35" spans="1:10" s="3" customFormat="1" ht="9" customHeight="1">
      <c r="A35" s="3" t="s">
        <v>7</v>
      </c>
      <c r="B35" s="124">
        <v>9</v>
      </c>
      <c r="C35" s="122" t="s">
        <v>149</v>
      </c>
      <c r="D35" s="124">
        <v>7.463728502095573</v>
      </c>
      <c r="E35" s="124">
        <v>8.46697557940868</v>
      </c>
      <c r="F35" s="124">
        <v>7.397600540509289</v>
      </c>
      <c r="G35" s="124">
        <v>5.3064019171516605</v>
      </c>
      <c r="H35" s="124">
        <v>8.373878158228466</v>
      </c>
      <c r="I35" s="124">
        <v>9.658724388970235</v>
      </c>
      <c r="J35" s="124">
        <v>6.439865303518217</v>
      </c>
    </row>
    <row r="36" spans="1:10" s="3" customFormat="1" ht="9" customHeight="1">
      <c r="A36" s="3" t="s">
        <v>48</v>
      </c>
      <c r="B36" s="124">
        <v>2</v>
      </c>
      <c r="C36" s="122" t="s">
        <v>149</v>
      </c>
      <c r="D36" s="124">
        <v>0.7892082508835283</v>
      </c>
      <c r="E36" s="124">
        <v>1.2061670312152686</v>
      </c>
      <c r="F36" s="124">
        <v>0.6727922698056268</v>
      </c>
      <c r="G36" s="124">
        <v>0.890106128038343</v>
      </c>
      <c r="H36" s="124">
        <v>0.5423251390108282</v>
      </c>
      <c r="I36" s="124">
        <v>0.39728453969261646</v>
      </c>
      <c r="J36" s="124">
        <v>0.7475123268866912</v>
      </c>
    </row>
    <row r="37" spans="1:10" s="3" customFormat="1" ht="9" customHeight="1">
      <c r="A37" s="3" t="s">
        <v>8</v>
      </c>
      <c r="B37" s="124">
        <v>7</v>
      </c>
      <c r="C37" s="125">
        <v>3.0303030303030303</v>
      </c>
      <c r="D37" s="124">
        <v>8.164134783936596</v>
      </c>
      <c r="E37" s="124">
        <v>9.126253944161588</v>
      </c>
      <c r="F37" s="124">
        <v>7.507668960848948</v>
      </c>
      <c r="G37" s="124">
        <v>5.066757959602875</v>
      </c>
      <c r="H37" s="124">
        <v>8.302543654277631</v>
      </c>
      <c r="I37" s="124">
        <v>10.148162559003922</v>
      </c>
      <c r="J37" s="124">
        <v>14.001922233166649</v>
      </c>
    </row>
    <row r="38" spans="1:10" s="3" customFormat="1" ht="9" customHeight="1">
      <c r="A38" s="3" t="s">
        <v>60</v>
      </c>
      <c r="B38" s="124">
        <v>4</v>
      </c>
      <c r="C38" s="122" t="s">
        <v>149</v>
      </c>
      <c r="D38" s="124">
        <v>2.2215891446009173</v>
      </c>
      <c r="E38" s="124">
        <v>2.849397804290669</v>
      </c>
      <c r="F38" s="124">
        <v>1.8820425410519928</v>
      </c>
      <c r="G38" s="124">
        <v>1.951386511468675</v>
      </c>
      <c r="H38" s="124">
        <v>2.459211296458882</v>
      </c>
      <c r="I38" s="124">
        <v>4.353747069002591</v>
      </c>
      <c r="J38" s="124">
        <v>1.5018346330931247</v>
      </c>
    </row>
    <row r="39" spans="1:10" s="3" customFormat="1" ht="9" customHeight="1">
      <c r="A39" s="3" t="s">
        <v>9</v>
      </c>
      <c r="B39" s="124">
        <v>4</v>
      </c>
      <c r="C39" s="125">
        <v>6.0606060606060606</v>
      </c>
      <c r="D39" s="124">
        <v>1.551211274256925</v>
      </c>
      <c r="E39" s="124">
        <v>2.1839376773146424</v>
      </c>
      <c r="F39" s="124">
        <v>2.988027179075775</v>
      </c>
      <c r="G39" s="124">
        <v>2.5333789798014377</v>
      </c>
      <c r="H39" s="124">
        <v>3.4554555653107015</v>
      </c>
      <c r="I39" s="124">
        <v>2.7687046271361724</v>
      </c>
      <c r="J39" s="124">
        <v>5.029316172422605</v>
      </c>
    </row>
    <row r="40" spans="1:10" s="3" customFormat="1" ht="9" customHeight="1">
      <c r="A40" s="3" t="s">
        <v>138</v>
      </c>
      <c r="B40" s="124">
        <v>9</v>
      </c>
      <c r="C40" s="125">
        <v>9.090909090909092</v>
      </c>
      <c r="D40" s="124">
        <v>9.137619953237808</v>
      </c>
      <c r="E40" s="124">
        <v>8.392925959587059</v>
      </c>
      <c r="F40" s="124">
        <v>8.688332333875053</v>
      </c>
      <c r="G40" s="124">
        <v>5.409106470386853</v>
      </c>
      <c r="H40" s="124">
        <v>7.645595551653497</v>
      </c>
      <c r="I40" s="124">
        <v>6.572601701770374</v>
      </c>
      <c r="J40" s="124">
        <v>4.78977399370757</v>
      </c>
    </row>
    <row r="41" spans="1:10" s="3" customFormat="1" ht="9" customHeight="1">
      <c r="A41" s="3" t="s">
        <v>10</v>
      </c>
      <c r="B41" s="124">
        <v>10</v>
      </c>
      <c r="C41" s="125">
        <v>6.0606060606060606</v>
      </c>
      <c r="D41" s="124">
        <v>14.298913587471223</v>
      </c>
      <c r="E41" s="124">
        <v>10.713783093801007</v>
      </c>
      <c r="F41" s="124">
        <v>10.654033964138508</v>
      </c>
      <c r="G41" s="124">
        <v>9.038000684697021</v>
      </c>
      <c r="H41" s="124">
        <v>13.476429128865476</v>
      </c>
      <c r="I41" s="124">
        <v>10.343733041172195</v>
      </c>
      <c r="J41" s="124">
        <v>14.86478088224533</v>
      </c>
    </row>
    <row r="42" spans="1:10" s="3" customFormat="1" ht="9" customHeight="1">
      <c r="A42" s="3" t="s">
        <v>11</v>
      </c>
      <c r="B42" s="124">
        <v>2</v>
      </c>
      <c r="C42" s="125">
        <v>15.151515151515152</v>
      </c>
      <c r="D42" s="124">
        <v>1.6379600185816836</v>
      </c>
      <c r="E42" s="124">
        <v>2.2472020949597593</v>
      </c>
      <c r="F42" s="124">
        <v>2.099377241132217</v>
      </c>
      <c r="G42" s="124">
        <v>3.389250256761383</v>
      </c>
      <c r="H42" s="124">
        <v>2.6655936006243293</v>
      </c>
      <c r="I42" s="124">
        <v>3.0216151459611114</v>
      </c>
      <c r="J42" s="124">
        <v>4.008929171839518</v>
      </c>
    </row>
    <row r="43" spans="1:10" s="3" customFormat="1" ht="9" customHeight="1">
      <c r="A43" s="3" t="s">
        <v>12</v>
      </c>
      <c r="B43" s="124">
        <v>4</v>
      </c>
      <c r="C43" s="125">
        <v>15.151515151515152</v>
      </c>
      <c r="D43" s="124">
        <v>4.087457106852381</v>
      </c>
      <c r="E43" s="124">
        <v>4.147633634573675</v>
      </c>
      <c r="F43" s="124">
        <v>3.6740283345367626</v>
      </c>
      <c r="G43" s="124">
        <v>2.2937350222526534</v>
      </c>
      <c r="H43" s="124">
        <v>3.1954199590283876</v>
      </c>
      <c r="I43" s="124">
        <v>3.543819051227179</v>
      </c>
      <c r="J43" s="124">
        <v>2.5130495650643008</v>
      </c>
    </row>
    <row r="44" spans="1:10" s="3" customFormat="1" ht="9" customHeight="1">
      <c r="A44" s="3" t="s">
        <v>25</v>
      </c>
      <c r="B44" s="124">
        <v>6</v>
      </c>
      <c r="C44" s="125">
        <v>3.0303030303030303</v>
      </c>
      <c r="D44" s="124">
        <v>10.982699015222094</v>
      </c>
      <c r="E44" s="124">
        <v>11.225685616617628</v>
      </c>
      <c r="F44" s="124">
        <v>11.572604349141654</v>
      </c>
      <c r="G44" s="124">
        <v>11.776788770968846</v>
      </c>
      <c r="H44" s="124">
        <v>9.072590478977661</v>
      </c>
      <c r="I44" s="124">
        <v>5.471877783807583</v>
      </c>
      <c r="J44" s="124">
        <v>7.709574860568252</v>
      </c>
    </row>
    <row r="45" spans="1:10" s="3" customFormat="1" ht="9" customHeight="1">
      <c r="A45" s="3" t="s">
        <v>14</v>
      </c>
      <c r="B45" s="124">
        <v>4</v>
      </c>
      <c r="C45" s="125">
        <v>6.0606060606060606</v>
      </c>
      <c r="D45" s="124">
        <v>2.8781077481001254</v>
      </c>
      <c r="E45" s="124">
        <v>2.5063100009075354</v>
      </c>
      <c r="F45" s="124">
        <v>2.994264473963514</v>
      </c>
      <c r="G45" s="124">
        <v>4.039712427250941</v>
      </c>
      <c r="H45" s="124">
        <v>4.3831089649790265</v>
      </c>
      <c r="I45" s="124">
        <v>3.7936577823740825</v>
      </c>
      <c r="J45" s="124">
        <v>4.424712619287733</v>
      </c>
    </row>
    <row r="46" spans="1:10" s="3" customFormat="1" ht="9" customHeight="1">
      <c r="A46" s="3" t="s">
        <v>15</v>
      </c>
      <c r="B46" s="124">
        <v>2</v>
      </c>
      <c r="C46" s="122" t="s">
        <v>149</v>
      </c>
      <c r="D46" s="124">
        <v>1.320480146600245</v>
      </c>
      <c r="E46" s="124">
        <v>0.87682378426439</v>
      </c>
      <c r="F46" s="124">
        <v>0.9525421196758801</v>
      </c>
      <c r="G46" s="124">
        <v>3.6288942143101677</v>
      </c>
      <c r="H46" s="124">
        <v>0.8520510194127402</v>
      </c>
      <c r="I46" s="124">
        <v>1.817474376171119</v>
      </c>
      <c r="J46" s="124">
        <v>1.4940072478433217</v>
      </c>
    </row>
    <row r="47" spans="1:10" s="3" customFormat="1" ht="9" customHeight="1">
      <c r="A47" s="3" t="s">
        <v>16</v>
      </c>
      <c r="B47" s="124">
        <v>5</v>
      </c>
      <c r="C47" s="122" t="s">
        <v>149</v>
      </c>
      <c r="D47" s="124">
        <v>7.198862513506369</v>
      </c>
      <c r="E47" s="124">
        <v>9.62197866371345</v>
      </c>
      <c r="F47" s="124">
        <v>12.430067812646517</v>
      </c>
      <c r="G47" s="124">
        <v>8.832591578226635</v>
      </c>
      <c r="H47" s="124">
        <v>7.053884986830553</v>
      </c>
      <c r="I47" s="124">
        <v>7.512568731249296</v>
      </c>
      <c r="J47" s="124">
        <v>6.912560636296578</v>
      </c>
    </row>
    <row r="48" spans="1:10" s="3" customFormat="1" ht="9" customHeight="1">
      <c r="A48" s="3" t="s">
        <v>17</v>
      </c>
      <c r="B48" s="124">
        <v>5</v>
      </c>
      <c r="C48" s="125">
        <v>9.090909090909092</v>
      </c>
      <c r="D48" s="124">
        <v>5.917136983453576</v>
      </c>
      <c r="E48" s="124">
        <v>5.924495693153107</v>
      </c>
      <c r="F48" s="124">
        <v>4.882704673371267</v>
      </c>
      <c r="G48" s="124">
        <v>9.654228004108182</v>
      </c>
      <c r="H48" s="124">
        <v>9.533521119890743</v>
      </c>
      <c r="I48" s="124">
        <v>7.6856127704453066</v>
      </c>
      <c r="J48" s="124">
        <v>4.929077972555676</v>
      </c>
    </row>
    <row r="49" spans="1:10" s="3" customFormat="1" ht="9" customHeight="1">
      <c r="A49" s="3" t="s">
        <v>26</v>
      </c>
      <c r="B49" s="124">
        <v>2</v>
      </c>
      <c r="C49" s="122" t="s">
        <v>149</v>
      </c>
      <c r="D49" s="124">
        <v>1.0987318770837022</v>
      </c>
      <c r="E49" s="124">
        <v>1.251017689046838</v>
      </c>
      <c r="F49" s="124">
        <v>1.4598899315796603</v>
      </c>
      <c r="G49" s="124">
        <v>1.8829168093118795</v>
      </c>
      <c r="H49" s="124">
        <v>1.0255097063701102</v>
      </c>
      <c r="I49" s="124">
        <v>1.7939240039728455</v>
      </c>
      <c r="J49" s="124">
        <v>1.1537015652671656</v>
      </c>
    </row>
    <row r="50" spans="1:10" s="3" customFormat="1" ht="9" customHeight="1">
      <c r="A50" s="3" t="s">
        <v>19</v>
      </c>
      <c r="B50" s="124">
        <v>4</v>
      </c>
      <c r="C50" s="125">
        <v>12.121212121212121</v>
      </c>
      <c r="D50" s="124">
        <v>2.471312600896746</v>
      </c>
      <c r="E50" s="124">
        <v>1.8629463857077657</v>
      </c>
      <c r="F50" s="124">
        <v>2.1955109201191587</v>
      </c>
      <c r="G50" s="124">
        <v>7.565902088325916</v>
      </c>
      <c r="H50" s="124">
        <v>3.6920178519168863</v>
      </c>
      <c r="I50" s="124">
        <v>6.091354965544782</v>
      </c>
      <c r="J50" s="124">
        <v>2.1566847583496687</v>
      </c>
    </row>
    <row r="51" spans="1:10" s="3" customFormat="1" ht="9" customHeight="1">
      <c r="A51" s="3" t="s">
        <v>27</v>
      </c>
      <c r="B51" s="124">
        <v>9</v>
      </c>
      <c r="C51" s="125">
        <v>12.121212121212121</v>
      </c>
      <c r="D51" s="124">
        <v>7.692406405034507</v>
      </c>
      <c r="E51" s="124">
        <v>7.633818711273562</v>
      </c>
      <c r="F51" s="124">
        <v>8.184217111879262</v>
      </c>
      <c r="G51" s="124">
        <v>10.201985621362548</v>
      </c>
      <c r="H51" s="124">
        <v>4.768437225636523</v>
      </c>
      <c r="I51" s="124">
        <v>5.38381987037056</v>
      </c>
      <c r="J51" s="124">
        <v>4.5603145686327515</v>
      </c>
    </row>
    <row r="52" spans="1:10" s="3" customFormat="1" ht="9" customHeight="1">
      <c r="A52" s="3" t="s">
        <v>21</v>
      </c>
      <c r="B52" s="124">
        <v>4</v>
      </c>
      <c r="C52" s="122" t="s">
        <v>149</v>
      </c>
      <c r="D52" s="124">
        <v>1.1110512253901768</v>
      </c>
      <c r="E52" s="124">
        <v>0.9524517263557459</v>
      </c>
      <c r="F52" s="124">
        <v>2.3208054297382237</v>
      </c>
      <c r="G52" s="124">
        <v>2.2252653200958576</v>
      </c>
      <c r="H52" s="124">
        <v>0.8483928397229539</v>
      </c>
      <c r="I52" s="124">
        <v>1.5133673960455853</v>
      </c>
      <c r="J52" s="124">
        <v>1.7905905627584062</v>
      </c>
    </row>
    <row r="53" spans="1:10" s="6" customFormat="1" ht="9" customHeight="1">
      <c r="A53" s="6" t="s">
        <v>22</v>
      </c>
      <c r="B53" s="126">
        <v>100</v>
      </c>
      <c r="C53" s="126">
        <v>100</v>
      </c>
      <c r="D53" s="126">
        <v>100</v>
      </c>
      <c r="E53" s="126">
        <v>100</v>
      </c>
      <c r="F53" s="126">
        <v>100</v>
      </c>
      <c r="G53" s="126">
        <v>100</v>
      </c>
      <c r="H53" s="126">
        <v>100</v>
      </c>
      <c r="I53" s="126">
        <v>100</v>
      </c>
      <c r="J53" s="126">
        <v>100</v>
      </c>
    </row>
    <row r="54" spans="1:10" s="3" customFormat="1" ht="9" customHeight="1">
      <c r="A54" s="6" t="s">
        <v>188</v>
      </c>
      <c r="B54" s="126">
        <v>43</v>
      </c>
      <c r="C54" s="126">
        <v>21.21212121212121</v>
      </c>
      <c r="D54" s="126">
        <v>39.30488077180717</v>
      </c>
      <c r="E54" s="126">
        <v>41.03585290562553</v>
      </c>
      <c r="F54" s="126">
        <v>36.57995363807738</v>
      </c>
      <c r="G54" s="126">
        <v>25.47072920232797</v>
      </c>
      <c r="H54" s="126">
        <v>39.43304311774461</v>
      </c>
      <c r="I54" s="126">
        <v>42.027175081658356</v>
      </c>
      <c r="J54" s="126">
        <v>43.4820155892913</v>
      </c>
    </row>
    <row r="55" spans="1:10" s="3" customFormat="1" ht="9" customHeight="1">
      <c r="A55" s="78" t="s">
        <v>191</v>
      </c>
      <c r="B55" s="126">
        <v>22</v>
      </c>
      <c r="C55" s="126">
        <v>36.36363636363637</v>
      </c>
      <c r="D55" s="126">
        <v>31.00702972812738</v>
      </c>
      <c r="E55" s="126">
        <v>28.33430443995207</v>
      </c>
      <c r="F55" s="126">
        <v>28.000043888949143</v>
      </c>
      <c r="G55" s="126">
        <v>26.497774734679904</v>
      </c>
      <c r="H55" s="126">
        <v>28.410033167495854</v>
      </c>
      <c r="I55" s="126">
        <v>22.381045022168067</v>
      </c>
      <c r="J55" s="126">
        <v>29.096334479717402</v>
      </c>
    </row>
    <row r="56" spans="1:10" s="3" customFormat="1" ht="9" customHeight="1">
      <c r="A56" s="78" t="s">
        <v>192</v>
      </c>
      <c r="B56" s="126">
        <v>35</v>
      </c>
      <c r="C56" s="126">
        <v>42.42424242424242</v>
      </c>
      <c r="D56" s="126">
        <v>29.688089500065445</v>
      </c>
      <c r="E56" s="126">
        <v>30.629842654422394</v>
      </c>
      <c r="F56" s="126">
        <v>35.42000247297348</v>
      </c>
      <c r="G56" s="126">
        <v>48.031496062992126</v>
      </c>
      <c r="H56" s="126">
        <v>32.156923714759536</v>
      </c>
      <c r="I56" s="126">
        <v>35.59177989617358</v>
      </c>
      <c r="J56" s="126">
        <v>27.4216499309913</v>
      </c>
    </row>
    <row r="57" spans="1:10" s="3" customFormat="1" ht="6" customHeight="1">
      <c r="A57" s="8"/>
      <c r="B57" s="9"/>
      <c r="C57" s="167"/>
      <c r="D57" s="167"/>
      <c r="E57" s="167"/>
      <c r="F57" s="167"/>
      <c r="G57" s="167"/>
      <c r="H57" s="167"/>
      <c r="I57" s="167"/>
      <c r="J57" s="167"/>
    </row>
    <row r="58" s="3" customFormat="1" ht="6" customHeight="1"/>
    <row r="59" s="128" customFormat="1" ht="9" customHeight="1">
      <c r="A59" s="127"/>
    </row>
    <row r="60" s="128" customFormat="1" ht="9" customHeight="1">
      <c r="A60" s="127"/>
    </row>
    <row r="61" s="128" customFormat="1" ht="9" customHeight="1">
      <c r="A61" s="127"/>
    </row>
    <row r="62" s="128" customFormat="1" ht="9" customHeight="1">
      <c r="A62" s="127"/>
    </row>
    <row r="63" s="128" customFormat="1" ht="9" customHeight="1">
      <c r="A63" s="127"/>
    </row>
    <row r="64" s="129" customFormat="1" ht="9" customHeight="1">
      <c r="A64" s="127"/>
    </row>
  </sheetData>
  <mergeCells count="2">
    <mergeCell ref="A6:J6"/>
    <mergeCell ref="A32:J32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43</oddFooter>
  </headerFooter>
  <rowBreaks count="1" manualBreakCount="1">
    <brk id="6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75" workbookViewId="0" topLeftCell="A1">
      <selection activeCell="J148" sqref="J148"/>
    </sheetView>
  </sheetViews>
  <sheetFormatPr defaultColWidth="9.33203125" defaultRowHeight="11.25"/>
  <cols>
    <col min="1" max="1" width="34.5" style="130" customWidth="1"/>
    <col min="2" max="2" width="10.33203125" style="3" customWidth="1"/>
    <col min="3" max="3" width="11.83203125" style="3" customWidth="1"/>
    <col min="4" max="5" width="9.83203125" style="3" customWidth="1"/>
    <col min="6" max="6" width="9.16015625" style="3" customWidth="1"/>
    <col min="7" max="7" width="8.66015625" style="3" customWidth="1"/>
    <col min="8" max="8" width="9.83203125" style="5" customWidth="1"/>
    <col min="9" max="9" width="18" style="3" customWidth="1"/>
    <col min="10" max="16384" width="9.33203125" style="1" customWidth="1"/>
  </cols>
  <sheetData>
    <row r="1" spans="1:9" s="12" customFormat="1" ht="12">
      <c r="A1" s="131" t="s">
        <v>176</v>
      </c>
      <c r="B1" s="10"/>
      <c r="C1" s="10"/>
      <c r="D1" s="10"/>
      <c r="E1" s="10"/>
      <c r="F1" s="10"/>
      <c r="G1" s="10"/>
      <c r="H1" s="11"/>
      <c r="I1" s="3"/>
    </row>
    <row r="2" spans="1:9" s="12" customFormat="1" ht="12">
      <c r="A2" s="131" t="s">
        <v>172</v>
      </c>
      <c r="B2" s="10"/>
      <c r="C2" s="10"/>
      <c r="D2" s="13"/>
      <c r="E2" s="13"/>
      <c r="F2" s="13"/>
      <c r="G2" s="13"/>
      <c r="H2" s="14"/>
      <c r="I2" s="3"/>
    </row>
    <row r="3" spans="2:4" ht="6" customHeight="1">
      <c r="B3" s="15"/>
      <c r="C3" s="16"/>
      <c r="D3" s="16"/>
    </row>
    <row r="4" spans="1:8" s="3" customFormat="1" ht="27" customHeight="1">
      <c r="A4" s="176" t="s">
        <v>28</v>
      </c>
      <c r="B4" s="206" t="s">
        <v>169</v>
      </c>
      <c r="C4" s="206" t="s">
        <v>186</v>
      </c>
      <c r="D4" s="206" t="s">
        <v>2</v>
      </c>
      <c r="E4" s="206" t="s">
        <v>3</v>
      </c>
      <c r="F4" s="206" t="s">
        <v>4</v>
      </c>
      <c r="G4" s="206" t="s">
        <v>178</v>
      </c>
      <c r="H4" s="206" t="s">
        <v>240</v>
      </c>
    </row>
    <row r="5" spans="2:7" ht="6" customHeight="1">
      <c r="B5" s="22"/>
      <c r="C5" s="22"/>
      <c r="D5" s="17"/>
      <c r="E5" s="22"/>
      <c r="F5" s="22"/>
      <c r="G5" s="22"/>
    </row>
    <row r="6" spans="1:9" ht="8.25" customHeight="1">
      <c r="A6" s="132" t="s">
        <v>29</v>
      </c>
      <c r="B6" s="150">
        <v>2485</v>
      </c>
      <c r="C6" s="150">
        <v>11310</v>
      </c>
      <c r="D6" s="150">
        <v>78712</v>
      </c>
      <c r="E6" s="150">
        <v>14</v>
      </c>
      <c r="F6" s="150">
        <v>1872</v>
      </c>
      <c r="G6" s="150">
        <v>439</v>
      </c>
      <c r="H6" s="150">
        <v>147802.73412282378</v>
      </c>
      <c r="I6" s="4"/>
    </row>
    <row r="7" spans="1:9" ht="8.25" customHeight="1">
      <c r="A7" s="132" t="s">
        <v>30</v>
      </c>
      <c r="B7" s="150">
        <v>1963</v>
      </c>
      <c r="C7" s="150">
        <v>8838</v>
      </c>
      <c r="D7" s="150">
        <v>81642</v>
      </c>
      <c r="E7" s="150">
        <v>11</v>
      </c>
      <c r="F7" s="150">
        <v>941</v>
      </c>
      <c r="G7" s="150">
        <v>951</v>
      </c>
      <c r="H7" s="150">
        <v>96918.81814003212</v>
      </c>
      <c r="I7" s="4"/>
    </row>
    <row r="8" spans="1:9" ht="8.25" customHeight="1">
      <c r="A8" s="132" t="s">
        <v>31</v>
      </c>
      <c r="B8" s="150">
        <v>3088</v>
      </c>
      <c r="C8" s="150">
        <v>5440</v>
      </c>
      <c r="D8" s="150">
        <v>45571</v>
      </c>
      <c r="E8" s="150">
        <v>5</v>
      </c>
      <c r="F8" s="150">
        <v>877</v>
      </c>
      <c r="G8" s="150">
        <v>191</v>
      </c>
      <c r="H8" s="150">
        <v>85225.20103084797</v>
      </c>
      <c r="I8" s="4"/>
    </row>
    <row r="9" spans="1:9" ht="8.25" customHeight="1">
      <c r="A9" s="132" t="s">
        <v>32</v>
      </c>
      <c r="B9" s="150">
        <v>1965</v>
      </c>
      <c r="C9" s="150">
        <v>8977</v>
      </c>
      <c r="D9" s="150" t="s">
        <v>156</v>
      </c>
      <c r="E9" s="150">
        <v>10</v>
      </c>
      <c r="F9" s="150">
        <v>1097</v>
      </c>
      <c r="G9" s="150">
        <v>1396</v>
      </c>
      <c r="H9" s="150">
        <v>120898.94487855516</v>
      </c>
      <c r="I9" s="4"/>
    </row>
    <row r="10" spans="1:9" ht="8.25" customHeight="1">
      <c r="A10" s="132" t="s">
        <v>33</v>
      </c>
      <c r="B10" s="150">
        <v>920</v>
      </c>
      <c r="C10" s="150">
        <v>9150</v>
      </c>
      <c r="D10" s="150">
        <v>106483</v>
      </c>
      <c r="E10" s="150">
        <v>10</v>
      </c>
      <c r="F10" s="150">
        <v>1386</v>
      </c>
      <c r="G10" s="150">
        <v>501</v>
      </c>
      <c r="H10" s="150">
        <v>535609.7031922201</v>
      </c>
      <c r="I10" s="4"/>
    </row>
    <row r="11" spans="1:9" ht="8.25" customHeight="1">
      <c r="A11" s="132" t="s">
        <v>34</v>
      </c>
      <c r="B11" s="150">
        <v>24709</v>
      </c>
      <c r="C11" s="150">
        <v>62974</v>
      </c>
      <c r="D11" s="150">
        <v>383751</v>
      </c>
      <c r="E11" s="150">
        <v>59</v>
      </c>
      <c r="F11" s="150">
        <v>19222</v>
      </c>
      <c r="G11" s="150">
        <v>3147</v>
      </c>
      <c r="H11" s="150">
        <v>3632411.802073058</v>
      </c>
      <c r="I11" s="4"/>
    </row>
    <row r="12" spans="1:9" ht="8.25" customHeight="1">
      <c r="A12" s="132" t="s">
        <v>35</v>
      </c>
      <c r="B12" s="150">
        <v>1005</v>
      </c>
      <c r="C12" s="150">
        <v>5227</v>
      </c>
      <c r="D12" s="150">
        <v>55711</v>
      </c>
      <c r="E12" s="150">
        <v>5</v>
      </c>
      <c r="F12" s="150">
        <v>674</v>
      </c>
      <c r="G12" s="150">
        <v>454</v>
      </c>
      <c r="H12" s="150">
        <v>66836.7531387668</v>
      </c>
      <c r="I12" s="4"/>
    </row>
    <row r="13" spans="1:9" ht="8.25" customHeight="1">
      <c r="A13" s="132" t="s">
        <v>36</v>
      </c>
      <c r="B13" s="150">
        <v>2226</v>
      </c>
      <c r="C13" s="150">
        <v>18630</v>
      </c>
      <c r="D13" s="150">
        <v>106022</v>
      </c>
      <c r="E13" s="150">
        <v>9</v>
      </c>
      <c r="F13" s="150">
        <v>1530</v>
      </c>
      <c r="G13" s="150">
        <v>726</v>
      </c>
      <c r="H13" s="150">
        <v>92939.51773254763</v>
      </c>
      <c r="I13" s="4"/>
    </row>
    <row r="14" spans="1:9" s="19" customFormat="1" ht="8.25" customHeight="1">
      <c r="A14" s="133" t="s">
        <v>205</v>
      </c>
      <c r="B14" s="185">
        <v>514</v>
      </c>
      <c r="C14" s="185">
        <v>3422</v>
      </c>
      <c r="D14" s="185">
        <v>24019</v>
      </c>
      <c r="E14" s="185">
        <v>3</v>
      </c>
      <c r="F14" s="185">
        <v>789</v>
      </c>
      <c r="G14" s="185">
        <v>133</v>
      </c>
      <c r="H14" s="150" t="s">
        <v>198</v>
      </c>
      <c r="I14" s="158"/>
    </row>
    <row r="15" spans="1:9" s="21" customFormat="1" ht="8.25" customHeight="1">
      <c r="A15" s="134" t="s">
        <v>130</v>
      </c>
      <c r="B15" s="184">
        <f aca="true" t="shared" si="0" ref="B15:G15">SUM(B6:B14)</f>
        <v>38875</v>
      </c>
      <c r="C15" s="184">
        <f t="shared" si="0"/>
        <v>133968</v>
      </c>
      <c r="D15" s="184">
        <f t="shared" si="0"/>
        <v>881911</v>
      </c>
      <c r="E15" s="184">
        <f t="shared" si="0"/>
        <v>126</v>
      </c>
      <c r="F15" s="184">
        <f t="shared" si="0"/>
        <v>28388</v>
      </c>
      <c r="G15" s="184">
        <f t="shared" si="0"/>
        <v>7938</v>
      </c>
      <c r="H15" s="184">
        <v>4778643.474308851</v>
      </c>
      <c r="I15" s="4"/>
    </row>
    <row r="16" spans="1:9" s="21" customFormat="1" ht="6" customHeight="1">
      <c r="A16" s="134"/>
      <c r="B16" s="184"/>
      <c r="C16" s="184"/>
      <c r="D16" s="184"/>
      <c r="E16" s="184"/>
      <c r="F16" s="184"/>
      <c r="G16" s="184"/>
      <c r="H16" s="184"/>
      <c r="I16" s="4"/>
    </row>
    <row r="17" spans="1:9" ht="8.25" customHeight="1">
      <c r="A17" s="132" t="s">
        <v>37</v>
      </c>
      <c r="B17" s="150">
        <v>2198</v>
      </c>
      <c r="C17" s="150">
        <v>8565</v>
      </c>
      <c r="D17" s="150">
        <v>55653</v>
      </c>
      <c r="E17" s="150">
        <v>10</v>
      </c>
      <c r="F17" s="150">
        <v>2358</v>
      </c>
      <c r="G17" s="150">
        <v>915</v>
      </c>
      <c r="H17" s="150">
        <v>125748.99161790452</v>
      </c>
      <c r="I17" s="4"/>
    </row>
    <row r="18" spans="1:9" ht="8.25" customHeight="1">
      <c r="A18" s="132" t="s">
        <v>38</v>
      </c>
      <c r="B18" s="150">
        <v>4388</v>
      </c>
      <c r="C18" s="150">
        <v>22000</v>
      </c>
      <c r="D18" s="150">
        <v>137508</v>
      </c>
      <c r="E18" s="150">
        <v>13</v>
      </c>
      <c r="F18" s="150">
        <v>3554</v>
      </c>
      <c r="G18" s="150">
        <v>1082</v>
      </c>
      <c r="H18" s="150">
        <v>126701.33813982554</v>
      </c>
      <c r="I18" s="4"/>
    </row>
    <row r="19" spans="1:9" ht="8.25" customHeight="1">
      <c r="A19" s="132" t="s">
        <v>39</v>
      </c>
      <c r="B19" s="150">
        <v>2019</v>
      </c>
      <c r="C19" s="150">
        <v>8073</v>
      </c>
      <c r="D19" s="150">
        <v>56310</v>
      </c>
      <c r="E19" s="150">
        <v>11</v>
      </c>
      <c r="F19" s="150">
        <v>2074</v>
      </c>
      <c r="G19" s="150">
        <v>1095</v>
      </c>
      <c r="H19" s="150">
        <v>93249.39187200132</v>
      </c>
      <c r="I19" s="4"/>
    </row>
    <row r="20" spans="1:9" ht="8.25" customHeight="1">
      <c r="A20" s="132" t="s">
        <v>40</v>
      </c>
      <c r="B20" s="150">
        <v>2626</v>
      </c>
      <c r="C20" s="150">
        <v>8921</v>
      </c>
      <c r="D20" s="150">
        <v>88471</v>
      </c>
      <c r="E20" s="150">
        <v>12</v>
      </c>
      <c r="F20" s="150">
        <v>1767</v>
      </c>
      <c r="G20" s="150">
        <v>774</v>
      </c>
      <c r="H20" s="150">
        <v>140930.75862353906</v>
      </c>
      <c r="I20" s="4"/>
    </row>
    <row r="21" spans="1:9" ht="8.25" customHeight="1">
      <c r="A21" s="132" t="s">
        <v>41</v>
      </c>
      <c r="B21" s="150">
        <v>3840</v>
      </c>
      <c r="C21" s="150">
        <v>28000</v>
      </c>
      <c r="D21" s="150">
        <v>208976</v>
      </c>
      <c r="E21" s="150">
        <v>21</v>
      </c>
      <c r="F21" s="150">
        <v>4910</v>
      </c>
      <c r="G21" s="150">
        <v>1281</v>
      </c>
      <c r="H21" s="150">
        <v>1370301.146017859</v>
      </c>
      <c r="I21" s="4"/>
    </row>
    <row r="22" spans="1:9" ht="8.25" customHeight="1">
      <c r="A22" s="132" t="s">
        <v>42</v>
      </c>
      <c r="B22" s="150">
        <v>9010</v>
      </c>
      <c r="C22" s="150">
        <v>35840</v>
      </c>
      <c r="D22" s="150">
        <v>181980</v>
      </c>
      <c r="E22" s="150">
        <v>55</v>
      </c>
      <c r="F22" s="150">
        <v>10327</v>
      </c>
      <c r="G22" s="150">
        <v>2465</v>
      </c>
      <c r="H22" s="150">
        <v>695925.671523083</v>
      </c>
      <c r="I22" s="4"/>
    </row>
    <row r="23" spans="1:9" ht="8.25" customHeight="1">
      <c r="A23" s="132" t="s">
        <v>43</v>
      </c>
      <c r="B23" s="150">
        <v>1688</v>
      </c>
      <c r="C23" s="150">
        <v>6021</v>
      </c>
      <c r="D23" s="150">
        <v>53006</v>
      </c>
      <c r="E23" s="150">
        <v>10</v>
      </c>
      <c r="F23" s="150">
        <v>1054</v>
      </c>
      <c r="G23" s="150">
        <v>358</v>
      </c>
      <c r="H23" s="150">
        <v>92234.03760839139</v>
      </c>
      <c r="I23" s="4"/>
    </row>
    <row r="24" spans="1:9" ht="8.25" customHeight="1">
      <c r="A24" s="132" t="s">
        <v>44</v>
      </c>
      <c r="B24" s="150">
        <v>783</v>
      </c>
      <c r="C24" s="150">
        <v>2839</v>
      </c>
      <c r="D24" s="150">
        <v>26882</v>
      </c>
      <c r="E24" s="150">
        <v>8</v>
      </c>
      <c r="F24" s="150">
        <v>1153</v>
      </c>
      <c r="G24" s="150">
        <v>1155</v>
      </c>
      <c r="H24" s="150">
        <v>52810.81667329453</v>
      </c>
      <c r="I24" s="4"/>
    </row>
    <row r="25" spans="1:9" ht="8.25" customHeight="1">
      <c r="A25" s="132" t="s">
        <v>45</v>
      </c>
      <c r="B25" s="150">
        <v>2529</v>
      </c>
      <c r="C25" s="150">
        <v>8490</v>
      </c>
      <c r="D25" s="150">
        <v>67688</v>
      </c>
      <c r="E25" s="150">
        <v>15</v>
      </c>
      <c r="F25" s="150">
        <v>272</v>
      </c>
      <c r="G25" s="150">
        <v>308</v>
      </c>
      <c r="H25" s="150">
        <v>106910.70976671642</v>
      </c>
      <c r="I25" s="4"/>
    </row>
    <row r="26" spans="1:9" s="21" customFormat="1" ht="8.25" customHeight="1">
      <c r="A26" s="134" t="s">
        <v>7</v>
      </c>
      <c r="B26" s="184">
        <f aca="true" t="shared" si="1" ref="B26:G26">SUM(B17:B25)</f>
        <v>29081</v>
      </c>
      <c r="C26" s="184">
        <f t="shared" si="1"/>
        <v>128749</v>
      </c>
      <c r="D26" s="184">
        <f t="shared" si="1"/>
        <v>876474</v>
      </c>
      <c r="E26" s="184">
        <f t="shared" si="1"/>
        <v>155</v>
      </c>
      <c r="F26" s="184">
        <f t="shared" si="1"/>
        <v>27469</v>
      </c>
      <c r="G26" s="184">
        <f t="shared" si="1"/>
        <v>9433</v>
      </c>
      <c r="H26" s="184">
        <v>2804812.861842615</v>
      </c>
      <c r="I26" s="4"/>
    </row>
    <row r="27" spans="1:9" s="21" customFormat="1" ht="6" customHeight="1">
      <c r="A27" s="134"/>
      <c r="B27" s="184"/>
      <c r="C27" s="184"/>
      <c r="D27" s="184"/>
      <c r="E27" s="184"/>
      <c r="F27" s="184"/>
      <c r="G27" s="184"/>
      <c r="H27" s="184"/>
      <c r="I27" s="4"/>
    </row>
    <row r="28" spans="1:9" ht="8.25" customHeight="1">
      <c r="A28" s="133" t="s">
        <v>46</v>
      </c>
      <c r="B28" s="185">
        <v>1282</v>
      </c>
      <c r="C28" s="185">
        <v>6487</v>
      </c>
      <c r="D28" s="185">
        <v>18529</v>
      </c>
      <c r="E28" s="185">
        <v>8</v>
      </c>
      <c r="F28" s="185">
        <v>307</v>
      </c>
      <c r="G28" s="185">
        <v>104</v>
      </c>
      <c r="H28" s="150">
        <v>119939.36796004689</v>
      </c>
      <c r="I28" s="4"/>
    </row>
    <row r="29" spans="1:9" ht="8.25" customHeight="1">
      <c r="A29" s="133" t="s">
        <v>47</v>
      </c>
      <c r="B29" s="185">
        <v>1793</v>
      </c>
      <c r="C29" s="185">
        <v>11854</v>
      </c>
      <c r="D29" s="185">
        <v>61184</v>
      </c>
      <c r="E29" s="185">
        <v>18</v>
      </c>
      <c r="F29" s="185">
        <v>1472</v>
      </c>
      <c r="G29" s="185">
        <v>284</v>
      </c>
      <c r="H29" s="150">
        <v>205631.44602767177</v>
      </c>
      <c r="I29" s="4"/>
    </row>
    <row r="30" spans="1:9" s="21" customFormat="1" ht="8.25" customHeight="1">
      <c r="A30" s="134" t="s">
        <v>48</v>
      </c>
      <c r="B30" s="184">
        <f aca="true" t="shared" si="2" ref="B30:G30">SUM(B28:B29)</f>
        <v>3075</v>
      </c>
      <c r="C30" s="184">
        <f t="shared" si="2"/>
        <v>18341</v>
      </c>
      <c r="D30" s="184">
        <f t="shared" si="2"/>
        <v>79713</v>
      </c>
      <c r="E30" s="184">
        <f t="shared" si="2"/>
        <v>26</v>
      </c>
      <c r="F30" s="184">
        <f t="shared" si="2"/>
        <v>1779</v>
      </c>
      <c r="G30" s="184">
        <f t="shared" si="2"/>
        <v>388</v>
      </c>
      <c r="H30" s="184">
        <v>325570.81398771866</v>
      </c>
      <c r="I30" s="4"/>
    </row>
    <row r="31" spans="1:9" s="21" customFormat="1" ht="6" customHeight="1">
      <c r="A31" s="134"/>
      <c r="B31" s="184"/>
      <c r="C31" s="184"/>
      <c r="D31" s="184"/>
      <c r="E31" s="184"/>
      <c r="F31" s="184"/>
      <c r="G31" s="184"/>
      <c r="H31" s="184"/>
      <c r="I31" s="4"/>
    </row>
    <row r="32" spans="1:9" ht="8.25" customHeight="1">
      <c r="A32" s="132" t="s">
        <v>49</v>
      </c>
      <c r="B32" s="150">
        <v>557</v>
      </c>
      <c r="C32" s="150">
        <v>2218</v>
      </c>
      <c r="D32" s="150">
        <v>21256</v>
      </c>
      <c r="E32" s="150">
        <v>6</v>
      </c>
      <c r="F32" s="150">
        <v>1173</v>
      </c>
      <c r="G32" s="150">
        <v>732</v>
      </c>
      <c r="H32" s="150">
        <v>168299.35907698824</v>
      </c>
      <c r="I32" s="4"/>
    </row>
    <row r="33" spans="1:9" ht="8.25" customHeight="1">
      <c r="A33" s="132" t="s">
        <v>50</v>
      </c>
      <c r="B33" s="150">
        <v>2342</v>
      </c>
      <c r="C33" s="150">
        <v>18687</v>
      </c>
      <c r="D33" s="150">
        <v>102239</v>
      </c>
      <c r="E33" s="150">
        <v>23</v>
      </c>
      <c r="F33" s="150">
        <v>2679</v>
      </c>
      <c r="G33" s="150">
        <v>1281</v>
      </c>
      <c r="H33" s="150">
        <v>151137.4963202446</v>
      </c>
      <c r="I33" s="4"/>
    </row>
    <row r="34" spans="1:9" ht="8.25" customHeight="1">
      <c r="A34" s="132" t="s">
        <v>51</v>
      </c>
      <c r="B34" s="150">
        <v>1997</v>
      </c>
      <c r="C34" s="150">
        <v>5200</v>
      </c>
      <c r="D34" s="150">
        <v>34715</v>
      </c>
      <c r="E34" s="150">
        <v>13</v>
      </c>
      <c r="F34" s="150">
        <v>883</v>
      </c>
      <c r="G34" s="150">
        <v>380</v>
      </c>
      <c r="H34" s="150">
        <v>130678.05626281459</v>
      </c>
      <c r="I34" s="4"/>
    </row>
    <row r="35" spans="1:9" ht="8.25" customHeight="1">
      <c r="A35" s="132" t="s">
        <v>52</v>
      </c>
      <c r="B35" s="150">
        <v>1886</v>
      </c>
      <c r="C35" s="150">
        <v>9112</v>
      </c>
      <c r="D35" s="150">
        <v>52444</v>
      </c>
      <c r="E35" s="150">
        <v>16</v>
      </c>
      <c r="F35" s="150">
        <v>5369</v>
      </c>
      <c r="G35" s="150">
        <v>876</v>
      </c>
      <c r="H35" s="150">
        <v>115581.50464552981</v>
      </c>
      <c r="I35" s="4"/>
    </row>
    <row r="36" spans="1:9" ht="8.25" customHeight="1">
      <c r="A36" s="132" t="s">
        <v>53</v>
      </c>
      <c r="B36" s="150">
        <v>17071</v>
      </c>
      <c r="C36" s="150">
        <v>73500</v>
      </c>
      <c r="D36" s="150">
        <v>458421</v>
      </c>
      <c r="E36" s="150">
        <v>53</v>
      </c>
      <c r="F36" s="150">
        <v>13067</v>
      </c>
      <c r="G36" s="150">
        <v>2601</v>
      </c>
      <c r="H36" s="150">
        <v>5135432.558475832</v>
      </c>
      <c r="I36" s="4"/>
    </row>
    <row r="37" spans="1:9" ht="8.25" customHeight="1">
      <c r="A37" s="132" t="s">
        <v>54</v>
      </c>
      <c r="B37" s="150">
        <v>4773</v>
      </c>
      <c r="C37" s="150">
        <v>19650</v>
      </c>
      <c r="D37" s="150">
        <v>100839</v>
      </c>
      <c r="E37" s="150">
        <v>16</v>
      </c>
      <c r="F37" s="150">
        <v>405</v>
      </c>
      <c r="G37" s="150">
        <v>3013</v>
      </c>
      <c r="H37" s="150">
        <v>133386.87269853894</v>
      </c>
      <c r="I37" s="4"/>
    </row>
    <row r="38" spans="1:9" ht="8.25" customHeight="1">
      <c r="A38" s="132" t="s">
        <v>55</v>
      </c>
      <c r="B38" s="150">
        <v>2431</v>
      </c>
      <c r="C38" s="150">
        <v>7957</v>
      </c>
      <c r="D38" s="150">
        <v>85601</v>
      </c>
      <c r="E38" s="150">
        <v>16</v>
      </c>
      <c r="F38" s="150">
        <v>2598</v>
      </c>
      <c r="G38" s="150">
        <v>774</v>
      </c>
      <c r="H38" s="150">
        <v>196400.2954133463</v>
      </c>
      <c r="I38" s="4"/>
    </row>
    <row r="39" spans="1:9" s="19" customFormat="1" ht="8.25" customHeight="1">
      <c r="A39" s="133" t="s">
        <v>206</v>
      </c>
      <c r="B39" s="185">
        <v>753</v>
      </c>
      <c r="C39" s="185">
        <v>2450</v>
      </c>
      <c r="D39" s="185">
        <v>34000</v>
      </c>
      <c r="E39" s="185">
        <v>5</v>
      </c>
      <c r="F39" s="185">
        <v>1061</v>
      </c>
      <c r="G39" s="185">
        <v>254</v>
      </c>
      <c r="H39" s="150">
        <v>67467.86346945415</v>
      </c>
      <c r="I39" s="4"/>
    </row>
    <row r="40" spans="1:9" s="21" customFormat="1" ht="8.25" customHeight="1">
      <c r="A40" s="134" t="s">
        <v>129</v>
      </c>
      <c r="B40" s="184">
        <f aca="true" t="shared" si="3" ref="B40:G40">SUM(B32:B39)</f>
        <v>31810</v>
      </c>
      <c r="C40" s="184">
        <f t="shared" si="3"/>
        <v>138774</v>
      </c>
      <c r="D40" s="184">
        <f t="shared" si="3"/>
        <v>889515</v>
      </c>
      <c r="E40" s="184">
        <f t="shared" si="3"/>
        <v>148</v>
      </c>
      <c r="F40" s="184">
        <f t="shared" si="3"/>
        <v>27235</v>
      </c>
      <c r="G40" s="184">
        <f t="shared" si="3"/>
        <v>9911</v>
      </c>
      <c r="H40" s="184">
        <v>6098384.006362749</v>
      </c>
      <c r="I40" s="4"/>
    </row>
    <row r="41" spans="1:9" s="21" customFormat="1" ht="6" customHeight="1">
      <c r="A41" s="134"/>
      <c r="B41" s="184"/>
      <c r="C41" s="184"/>
      <c r="D41" s="184"/>
      <c r="E41" s="184"/>
      <c r="F41" s="184"/>
      <c r="G41" s="184"/>
      <c r="H41" s="184"/>
      <c r="I41" s="4"/>
    </row>
    <row r="42" spans="1:9" ht="8.25" customHeight="1">
      <c r="A42" s="132" t="s">
        <v>56</v>
      </c>
      <c r="B42" s="150">
        <v>1250</v>
      </c>
      <c r="C42" s="150">
        <v>10416</v>
      </c>
      <c r="D42" s="150">
        <v>32264</v>
      </c>
      <c r="E42" s="150">
        <v>10</v>
      </c>
      <c r="F42" s="150">
        <v>756</v>
      </c>
      <c r="G42" s="150">
        <v>349</v>
      </c>
      <c r="H42" s="150">
        <v>201386.68677405527</v>
      </c>
      <c r="I42" s="4"/>
    </row>
    <row r="43" spans="1:9" ht="8.25" customHeight="1">
      <c r="A43" s="132" t="s">
        <v>57</v>
      </c>
      <c r="B43" s="150">
        <v>450</v>
      </c>
      <c r="C43" s="150">
        <v>1700</v>
      </c>
      <c r="D43" s="150">
        <v>21358</v>
      </c>
      <c r="E43" s="150">
        <v>12</v>
      </c>
      <c r="F43" s="150">
        <v>639</v>
      </c>
      <c r="G43" s="150">
        <v>1175</v>
      </c>
      <c r="H43" s="150">
        <v>58420.05505430544</v>
      </c>
      <c r="I43" s="4"/>
    </row>
    <row r="44" spans="1:9" ht="8.25" customHeight="1">
      <c r="A44" s="132" t="s">
        <v>58</v>
      </c>
      <c r="B44" s="150">
        <v>4983</v>
      </c>
      <c r="C44" s="150">
        <v>19728</v>
      </c>
      <c r="D44" s="150">
        <v>104312</v>
      </c>
      <c r="E44" s="150">
        <v>22</v>
      </c>
      <c r="F44" s="150">
        <v>3055</v>
      </c>
      <c r="G44" s="150">
        <v>1294</v>
      </c>
      <c r="H44" s="150">
        <v>304165.7413480558</v>
      </c>
      <c r="I44" s="4"/>
    </row>
    <row r="45" spans="1:9" ht="8.25" customHeight="1">
      <c r="A45" s="132" t="s">
        <v>59</v>
      </c>
      <c r="B45" s="150">
        <v>1973</v>
      </c>
      <c r="C45" s="150">
        <v>11484</v>
      </c>
      <c r="D45" s="150">
        <v>65052</v>
      </c>
      <c r="E45" s="150">
        <v>13</v>
      </c>
      <c r="F45" s="150">
        <v>3617</v>
      </c>
      <c r="G45" s="150">
        <v>1434</v>
      </c>
      <c r="H45" s="150">
        <v>90135.15677049173</v>
      </c>
      <c r="I45" s="4"/>
    </row>
    <row r="46" spans="1:9" s="21" customFormat="1" ht="8.25" customHeight="1">
      <c r="A46" s="134" t="s">
        <v>60</v>
      </c>
      <c r="B46" s="184">
        <f aca="true" t="shared" si="4" ref="B46:G46">SUM(B42:B45)</f>
        <v>8656</v>
      </c>
      <c r="C46" s="184">
        <f t="shared" si="4"/>
        <v>43328</v>
      </c>
      <c r="D46" s="184">
        <f t="shared" si="4"/>
        <v>222986</v>
      </c>
      <c r="E46" s="184">
        <f t="shared" si="4"/>
        <v>57</v>
      </c>
      <c r="F46" s="184">
        <f t="shared" si="4"/>
        <v>8067</v>
      </c>
      <c r="G46" s="184">
        <f t="shared" si="4"/>
        <v>4252</v>
      </c>
      <c r="H46" s="184">
        <v>654107.6399469082</v>
      </c>
      <c r="I46" s="4"/>
    </row>
    <row r="47" spans="1:9" s="21" customFormat="1" ht="6" customHeight="1">
      <c r="A47" s="134"/>
      <c r="B47" s="184"/>
      <c r="C47" s="184"/>
      <c r="D47" s="184"/>
      <c r="E47" s="184"/>
      <c r="F47" s="184"/>
      <c r="G47" s="184"/>
      <c r="H47" s="184"/>
      <c r="I47" s="4"/>
    </row>
    <row r="48" spans="1:9" ht="8.25" customHeight="1">
      <c r="A48" s="132" t="s">
        <v>61</v>
      </c>
      <c r="B48" s="150">
        <v>2696</v>
      </c>
      <c r="C48" s="150">
        <v>20000</v>
      </c>
      <c r="D48" s="150">
        <v>197447</v>
      </c>
      <c r="E48" s="150">
        <v>30</v>
      </c>
      <c r="F48" s="150">
        <v>8223</v>
      </c>
      <c r="G48" s="150">
        <v>1823</v>
      </c>
      <c r="H48" s="150">
        <v>1598049.342292139</v>
      </c>
      <c r="I48" s="4"/>
    </row>
    <row r="49" spans="1:9" ht="8.25" customHeight="1">
      <c r="A49" s="132" t="s">
        <v>62</v>
      </c>
      <c r="B49" s="150">
        <v>565</v>
      </c>
      <c r="C49" s="150">
        <v>2656</v>
      </c>
      <c r="D49" s="150">
        <v>41504</v>
      </c>
      <c r="E49" s="150">
        <v>14</v>
      </c>
      <c r="F49" s="150">
        <v>549</v>
      </c>
      <c r="G49" s="150">
        <v>283</v>
      </c>
      <c r="H49" s="150">
        <v>402064.7946825598</v>
      </c>
      <c r="I49" s="4"/>
    </row>
    <row r="50" spans="1:9" s="19" customFormat="1" ht="8.25" customHeight="1">
      <c r="A50" s="133" t="s">
        <v>207</v>
      </c>
      <c r="B50" s="185">
        <v>220</v>
      </c>
      <c r="C50" s="185">
        <v>910</v>
      </c>
      <c r="D50" s="185">
        <v>17544</v>
      </c>
      <c r="E50" s="185">
        <v>4</v>
      </c>
      <c r="F50" s="185">
        <v>744</v>
      </c>
      <c r="G50" s="185">
        <v>149</v>
      </c>
      <c r="H50" s="150" t="s">
        <v>198</v>
      </c>
      <c r="I50" s="158"/>
    </row>
    <row r="51" spans="1:9" s="19" customFormat="1" ht="8.25" customHeight="1">
      <c r="A51" s="133" t="s">
        <v>208</v>
      </c>
      <c r="B51" s="185">
        <v>0</v>
      </c>
      <c r="C51" s="185">
        <v>808</v>
      </c>
      <c r="D51" s="185">
        <v>5830</v>
      </c>
      <c r="E51" s="185">
        <v>0</v>
      </c>
      <c r="F51" s="185">
        <v>0</v>
      </c>
      <c r="G51" s="185">
        <v>0</v>
      </c>
      <c r="H51" s="150">
        <v>0</v>
      </c>
      <c r="I51" s="158"/>
    </row>
    <row r="52" spans="1:9" ht="8.25" customHeight="1">
      <c r="A52" s="132" t="s">
        <v>151</v>
      </c>
      <c r="B52" s="150">
        <v>523</v>
      </c>
      <c r="C52" s="150">
        <v>1857</v>
      </c>
      <c r="D52" s="150">
        <v>12783</v>
      </c>
      <c r="E52" s="150">
        <v>9</v>
      </c>
      <c r="F52" s="150">
        <v>212</v>
      </c>
      <c r="G52" s="150">
        <v>128</v>
      </c>
      <c r="H52" s="150">
        <v>48748.88316195572</v>
      </c>
      <c r="I52" s="4"/>
    </row>
    <row r="53" spans="1:9" ht="8.25" customHeight="1">
      <c r="A53" s="132" t="s">
        <v>63</v>
      </c>
      <c r="B53" s="150">
        <v>2040</v>
      </c>
      <c r="C53" s="150">
        <v>6978</v>
      </c>
      <c r="D53" s="150">
        <v>78916</v>
      </c>
      <c r="E53" s="150">
        <v>17</v>
      </c>
      <c r="F53" s="150">
        <v>1607</v>
      </c>
      <c r="G53" s="150">
        <v>321</v>
      </c>
      <c r="H53" s="150">
        <v>141600.60322165815</v>
      </c>
      <c r="I53" s="4"/>
    </row>
    <row r="54" spans="1:9" s="21" customFormat="1" ht="8.25" customHeight="1">
      <c r="A54" s="134" t="s">
        <v>131</v>
      </c>
      <c r="B54" s="184">
        <f aca="true" t="shared" si="5" ref="B54:G54">SUM(B48:B53)</f>
        <v>6044</v>
      </c>
      <c r="C54" s="184">
        <f t="shared" si="5"/>
        <v>33209</v>
      </c>
      <c r="D54" s="184">
        <f t="shared" si="5"/>
        <v>354024</v>
      </c>
      <c r="E54" s="184">
        <f t="shared" si="5"/>
        <v>74</v>
      </c>
      <c r="F54" s="184">
        <f t="shared" si="5"/>
        <v>11335</v>
      </c>
      <c r="G54" s="184">
        <f t="shared" si="5"/>
        <v>2704</v>
      </c>
      <c r="H54" s="184">
        <v>2190463.6233583125</v>
      </c>
      <c r="I54" s="4"/>
    </row>
    <row r="55" spans="1:9" s="21" customFormat="1" ht="6" customHeight="1">
      <c r="A55" s="134"/>
      <c r="B55" s="184"/>
      <c r="C55" s="184"/>
      <c r="D55" s="184"/>
      <c r="E55" s="184"/>
      <c r="F55" s="184"/>
      <c r="G55" s="184"/>
      <c r="H55" s="184"/>
      <c r="I55" s="4"/>
    </row>
    <row r="56" spans="1:9" ht="8.25" customHeight="1">
      <c r="A56" s="132" t="s">
        <v>64</v>
      </c>
      <c r="B56" s="150">
        <v>7894</v>
      </c>
      <c r="C56" s="150">
        <v>33092</v>
      </c>
      <c r="D56" s="150">
        <v>231229</v>
      </c>
      <c r="E56" s="150">
        <v>41</v>
      </c>
      <c r="F56" s="150">
        <v>7251</v>
      </c>
      <c r="G56" s="150">
        <v>838</v>
      </c>
      <c r="H56" s="150">
        <v>473283.16815320175</v>
      </c>
      <c r="I56" s="4"/>
    </row>
    <row r="57" spans="1:9" s="19" customFormat="1" ht="8.25" customHeight="1">
      <c r="A57" s="133" t="s">
        <v>209</v>
      </c>
      <c r="B57" s="185">
        <v>722</v>
      </c>
      <c r="C57" s="185">
        <v>2168</v>
      </c>
      <c r="D57" s="185">
        <v>17062</v>
      </c>
      <c r="E57" s="185">
        <v>5</v>
      </c>
      <c r="F57" s="185">
        <v>970</v>
      </c>
      <c r="G57" s="185">
        <v>164</v>
      </c>
      <c r="H57" s="150">
        <v>0</v>
      </c>
      <c r="I57" s="158"/>
    </row>
    <row r="58" spans="1:9" ht="8.25" customHeight="1">
      <c r="A58" s="132" t="s">
        <v>65</v>
      </c>
      <c r="B58" s="150">
        <v>1900</v>
      </c>
      <c r="C58" s="150">
        <v>8580</v>
      </c>
      <c r="D58" s="150">
        <v>48025</v>
      </c>
      <c r="E58" s="150">
        <v>9</v>
      </c>
      <c r="F58" s="150">
        <v>477</v>
      </c>
      <c r="G58" s="150">
        <v>513</v>
      </c>
      <c r="H58" s="150">
        <v>404193.11356370756</v>
      </c>
      <c r="I58" s="4"/>
    </row>
    <row r="59" spans="1:9" ht="8.25" customHeight="1">
      <c r="A59" s="132" t="s">
        <v>128</v>
      </c>
      <c r="B59" s="150">
        <v>2068</v>
      </c>
      <c r="C59" s="150">
        <v>10000</v>
      </c>
      <c r="D59" s="150">
        <v>96961</v>
      </c>
      <c r="E59" s="150">
        <v>7</v>
      </c>
      <c r="F59" s="150">
        <v>1570</v>
      </c>
      <c r="G59" s="150">
        <v>799</v>
      </c>
      <c r="H59" s="150">
        <v>65342.64332970092</v>
      </c>
      <c r="I59" s="4"/>
    </row>
    <row r="60" spans="1:9" s="19" customFormat="1" ht="8.25" customHeight="1">
      <c r="A60" s="133" t="s">
        <v>210</v>
      </c>
      <c r="B60" s="185">
        <v>750</v>
      </c>
      <c r="C60" s="185">
        <v>2450</v>
      </c>
      <c r="D60" s="185">
        <v>29790</v>
      </c>
      <c r="E60" s="185">
        <v>5</v>
      </c>
      <c r="F60" s="185">
        <v>1051</v>
      </c>
      <c r="G60" s="185">
        <v>291</v>
      </c>
      <c r="H60" s="150">
        <v>32170.616701183204</v>
      </c>
      <c r="I60" s="4"/>
    </row>
    <row r="61" spans="1:9" ht="8.25" customHeight="1">
      <c r="A61" s="132" t="s">
        <v>66</v>
      </c>
      <c r="B61" s="150">
        <v>5538</v>
      </c>
      <c r="C61" s="150">
        <v>28505</v>
      </c>
      <c r="D61" s="150">
        <v>178141</v>
      </c>
      <c r="E61" s="150">
        <v>26</v>
      </c>
      <c r="F61" s="150">
        <v>3783</v>
      </c>
      <c r="G61" s="150">
        <v>1513</v>
      </c>
      <c r="H61" s="150">
        <v>326830.968821497</v>
      </c>
      <c r="I61" s="4"/>
    </row>
    <row r="62" spans="1:9" ht="8.25" customHeight="1">
      <c r="A62" s="135" t="s">
        <v>67</v>
      </c>
      <c r="B62" s="150">
        <v>5140</v>
      </c>
      <c r="C62" s="150">
        <v>11789</v>
      </c>
      <c r="D62" s="150">
        <v>140707</v>
      </c>
      <c r="E62" s="150">
        <v>26</v>
      </c>
      <c r="F62" s="150">
        <v>3969</v>
      </c>
      <c r="G62" s="150">
        <v>911</v>
      </c>
      <c r="H62" s="150">
        <v>144103.35335464578</v>
      </c>
      <c r="I62" s="4"/>
    </row>
    <row r="63" spans="1:9" ht="8.25" customHeight="1">
      <c r="A63" s="132" t="s">
        <v>68</v>
      </c>
      <c r="B63" s="150">
        <v>2735</v>
      </c>
      <c r="C63" s="150">
        <v>7235</v>
      </c>
      <c r="D63" s="150">
        <v>81703</v>
      </c>
      <c r="E63" s="150">
        <v>11</v>
      </c>
      <c r="F63" s="150">
        <v>2145</v>
      </c>
      <c r="G63" s="150">
        <v>367</v>
      </c>
      <c r="H63" s="150">
        <v>80808.46162983468</v>
      </c>
      <c r="I63" s="4"/>
    </row>
    <row r="64" spans="1:9" ht="8.25" customHeight="1">
      <c r="A64" s="132" t="s">
        <v>69</v>
      </c>
      <c r="B64" s="150">
        <v>1379</v>
      </c>
      <c r="C64" s="150">
        <v>5364</v>
      </c>
      <c r="D64" s="150">
        <v>50684</v>
      </c>
      <c r="E64" s="150">
        <v>11</v>
      </c>
      <c r="F64" s="150">
        <v>1029</v>
      </c>
      <c r="G64" s="150">
        <v>324</v>
      </c>
      <c r="H64" s="150">
        <v>98302.40617269286</v>
      </c>
      <c r="I64" s="4"/>
    </row>
    <row r="65" spans="1:9" s="19" customFormat="1" ht="8.25" customHeight="1">
      <c r="A65" s="133" t="s">
        <v>211</v>
      </c>
      <c r="B65" s="185">
        <v>720</v>
      </c>
      <c r="C65" s="185">
        <v>3028</v>
      </c>
      <c r="D65" s="185">
        <v>31151</v>
      </c>
      <c r="E65" s="185">
        <v>3</v>
      </c>
      <c r="F65" s="185">
        <v>654</v>
      </c>
      <c r="G65" s="185">
        <v>143</v>
      </c>
      <c r="H65" s="150">
        <v>17011.573799108595</v>
      </c>
      <c r="I65" s="4"/>
    </row>
    <row r="66" spans="1:9" ht="8.25" customHeight="1">
      <c r="A66" s="132" t="s">
        <v>70</v>
      </c>
      <c r="B66" s="150">
        <v>6089</v>
      </c>
      <c r="C66" s="150">
        <v>12485</v>
      </c>
      <c r="D66" s="150">
        <v>108963</v>
      </c>
      <c r="E66" s="150">
        <v>10</v>
      </c>
      <c r="F66" s="150">
        <v>1554</v>
      </c>
      <c r="G66" s="150">
        <v>356</v>
      </c>
      <c r="H66" s="150">
        <v>420163.5102542517</v>
      </c>
      <c r="I66" s="4"/>
    </row>
    <row r="67" spans="1:9" ht="8.25" customHeight="1">
      <c r="A67" s="132" t="s">
        <v>71</v>
      </c>
      <c r="B67" s="150">
        <v>668</v>
      </c>
      <c r="C67" s="150">
        <v>2927</v>
      </c>
      <c r="D67" s="150">
        <v>14985</v>
      </c>
      <c r="E67" s="150">
        <v>4</v>
      </c>
      <c r="F67" s="150">
        <v>627</v>
      </c>
      <c r="G67" s="150">
        <v>200</v>
      </c>
      <c r="H67" s="150">
        <v>23923.83293652228</v>
      </c>
      <c r="I67" s="4"/>
    </row>
    <row r="68" spans="1:9" ht="8.25" customHeight="1">
      <c r="A68" s="138" t="s">
        <v>139</v>
      </c>
      <c r="B68" s="184">
        <f aca="true" t="shared" si="6" ref="B68:G68">SUM(B56:B67)</f>
        <v>35603</v>
      </c>
      <c r="C68" s="184">
        <f t="shared" si="6"/>
        <v>127623</v>
      </c>
      <c r="D68" s="184">
        <f t="shared" si="6"/>
        <v>1029401</v>
      </c>
      <c r="E68" s="184">
        <f t="shared" si="6"/>
        <v>158</v>
      </c>
      <c r="F68" s="184">
        <f t="shared" si="6"/>
        <v>25080</v>
      </c>
      <c r="G68" s="184">
        <f t="shared" si="6"/>
        <v>6419</v>
      </c>
      <c r="H68" s="184">
        <v>2086133.6487163464</v>
      </c>
      <c r="I68" s="4"/>
    </row>
    <row r="69" spans="1:9" s="21" customFormat="1" ht="6" customHeight="1">
      <c r="A69" s="136"/>
      <c r="B69" s="24"/>
      <c r="C69" s="24"/>
      <c r="D69" s="24"/>
      <c r="E69" s="24"/>
      <c r="F69" s="24"/>
      <c r="G69" s="24"/>
      <c r="H69" s="24"/>
      <c r="I69" s="7"/>
    </row>
    <row r="70" spans="1:9" s="21" customFormat="1" ht="6" customHeight="1">
      <c r="A70" s="138"/>
      <c r="B70" s="79"/>
      <c r="C70" s="79"/>
      <c r="D70" s="79"/>
      <c r="E70" s="79"/>
      <c r="F70" s="79"/>
      <c r="G70" s="79"/>
      <c r="H70" s="83"/>
      <c r="I70" s="7"/>
    </row>
    <row r="71" spans="1:9" s="21" customFormat="1" ht="8.25" customHeight="1">
      <c r="A71" s="132" t="s">
        <v>179</v>
      </c>
      <c r="B71" s="7"/>
      <c r="C71" s="7"/>
      <c r="D71" s="7"/>
      <c r="E71" s="7"/>
      <c r="F71" s="7"/>
      <c r="G71" s="7"/>
      <c r="H71" s="25"/>
      <c r="I71" s="7"/>
    </row>
    <row r="72" spans="1:9" ht="8.25" customHeight="1">
      <c r="A72" s="132" t="s">
        <v>199</v>
      </c>
      <c r="B72" s="4"/>
      <c r="C72" s="4"/>
      <c r="D72" s="4"/>
      <c r="E72" s="4"/>
      <c r="F72" s="4"/>
      <c r="G72" s="4"/>
      <c r="H72" s="26"/>
      <c r="I72" s="4"/>
    </row>
    <row r="73" spans="1:9" ht="8.25" customHeight="1">
      <c r="A73" s="132" t="s">
        <v>238</v>
      </c>
      <c r="B73" s="4"/>
      <c r="C73" s="4"/>
      <c r="D73" s="4"/>
      <c r="E73" s="4"/>
      <c r="F73" s="4"/>
      <c r="G73" s="4"/>
      <c r="H73" s="26"/>
      <c r="I73" s="4"/>
    </row>
    <row r="74" spans="1:9" s="21" customFormat="1" ht="12">
      <c r="A74" s="131" t="s">
        <v>177</v>
      </c>
      <c r="B74" s="10"/>
      <c r="C74" s="10"/>
      <c r="D74" s="10"/>
      <c r="E74" s="10"/>
      <c r="F74" s="10"/>
      <c r="G74" s="10"/>
      <c r="H74" s="11"/>
      <c r="I74" s="7"/>
    </row>
    <row r="75" spans="1:9" s="21" customFormat="1" ht="12">
      <c r="A75" s="131"/>
      <c r="B75" s="10"/>
      <c r="C75" s="10"/>
      <c r="D75" s="13"/>
      <c r="E75" s="13"/>
      <c r="F75" s="13"/>
      <c r="G75" s="13"/>
      <c r="H75" s="14"/>
      <c r="I75" s="7"/>
    </row>
    <row r="76" spans="1:9" s="21" customFormat="1" ht="6" customHeight="1">
      <c r="A76" s="130"/>
      <c r="B76" s="15"/>
      <c r="C76" s="16"/>
      <c r="D76" s="16"/>
      <c r="E76" s="3"/>
      <c r="F76" s="3"/>
      <c r="G76" s="3"/>
      <c r="H76" s="5"/>
      <c r="I76" s="7"/>
    </row>
    <row r="77" spans="1:9" s="21" customFormat="1" ht="30.75" customHeight="1">
      <c r="A77" s="176" t="s">
        <v>28</v>
      </c>
      <c r="B77" s="206" t="s">
        <v>169</v>
      </c>
      <c r="C77" s="206" t="s">
        <v>186</v>
      </c>
      <c r="D77" s="206" t="s">
        <v>2</v>
      </c>
      <c r="E77" s="206" t="s">
        <v>3</v>
      </c>
      <c r="F77" s="206" t="s">
        <v>4</v>
      </c>
      <c r="G77" s="206" t="s">
        <v>178</v>
      </c>
      <c r="H77" s="206" t="s">
        <v>240</v>
      </c>
      <c r="I77" s="7"/>
    </row>
    <row r="78" spans="1:9" s="21" customFormat="1" ht="9" customHeight="1">
      <c r="A78" s="137"/>
      <c r="B78" s="27"/>
      <c r="C78" s="27"/>
      <c r="D78" s="28"/>
      <c r="E78" s="29"/>
      <c r="F78" s="30"/>
      <c r="G78" s="28"/>
      <c r="H78" s="29"/>
      <c r="I78" s="7"/>
    </row>
    <row r="79" spans="1:9" ht="8.25" customHeight="1">
      <c r="A79" s="132" t="s">
        <v>72</v>
      </c>
      <c r="B79" s="147">
        <v>1453</v>
      </c>
      <c r="C79" s="147">
        <v>4800</v>
      </c>
      <c r="D79" s="147">
        <v>49546</v>
      </c>
      <c r="E79" s="147">
        <v>20</v>
      </c>
      <c r="F79" s="147">
        <v>1450</v>
      </c>
      <c r="G79" s="147">
        <v>478</v>
      </c>
      <c r="H79" s="4">
        <v>899143.7144613096</v>
      </c>
      <c r="I79" s="4"/>
    </row>
    <row r="80" spans="1:9" ht="8.25" customHeight="1">
      <c r="A80" s="132" t="s">
        <v>73</v>
      </c>
      <c r="B80" s="147">
        <v>31031</v>
      </c>
      <c r="C80" s="147">
        <v>85000</v>
      </c>
      <c r="D80" s="147">
        <v>581878</v>
      </c>
      <c r="E80" s="147">
        <v>85</v>
      </c>
      <c r="F80" s="147">
        <v>19591</v>
      </c>
      <c r="G80" s="147">
        <v>3436</v>
      </c>
      <c r="H80" s="4">
        <v>2165508.942451208</v>
      </c>
      <c r="I80" s="4"/>
    </row>
    <row r="81" spans="1:9" ht="8.25" customHeight="1">
      <c r="A81" s="132" t="s">
        <v>74</v>
      </c>
      <c r="B81" s="147">
        <v>1215</v>
      </c>
      <c r="C81" s="147">
        <v>5133</v>
      </c>
      <c r="D81" s="147">
        <v>41729</v>
      </c>
      <c r="E81" s="147">
        <v>19</v>
      </c>
      <c r="F81" s="147">
        <v>1018</v>
      </c>
      <c r="G81" s="147">
        <v>641</v>
      </c>
      <c r="H81" s="4">
        <v>294362.87294643826</v>
      </c>
      <c r="I81" s="4"/>
    </row>
    <row r="82" spans="1:9" ht="8.25" customHeight="1">
      <c r="A82" s="132" t="s">
        <v>75</v>
      </c>
      <c r="B82" s="147">
        <v>1296</v>
      </c>
      <c r="C82" s="147">
        <v>5257</v>
      </c>
      <c r="D82" s="147">
        <v>46076</v>
      </c>
      <c r="E82" s="147">
        <v>19</v>
      </c>
      <c r="F82" s="147">
        <v>2287</v>
      </c>
      <c r="G82" s="147">
        <v>279</v>
      </c>
      <c r="H82" s="4">
        <v>341163.1642281293</v>
      </c>
      <c r="I82" s="4"/>
    </row>
    <row r="83" spans="1:9" ht="8.25" customHeight="1">
      <c r="A83" s="132" t="s">
        <v>76</v>
      </c>
      <c r="B83" s="147">
        <v>4433</v>
      </c>
      <c r="C83" s="147">
        <v>17140</v>
      </c>
      <c r="D83" s="147">
        <v>154942</v>
      </c>
      <c r="E83" s="147">
        <v>33</v>
      </c>
      <c r="F83" s="147">
        <v>4234</v>
      </c>
      <c r="G83" s="147">
        <v>1646</v>
      </c>
      <c r="H83" s="4">
        <v>268801.35518290324</v>
      </c>
      <c r="I83" s="4"/>
    </row>
    <row r="84" spans="1:9" ht="8.25" customHeight="1">
      <c r="A84" s="132" t="s">
        <v>77</v>
      </c>
      <c r="B84" s="147">
        <v>977</v>
      </c>
      <c r="C84" s="147">
        <v>5683</v>
      </c>
      <c r="D84" s="147">
        <v>40519</v>
      </c>
      <c r="E84" s="147">
        <v>15</v>
      </c>
      <c r="F84" s="147">
        <v>1624</v>
      </c>
      <c r="G84" s="147">
        <v>290</v>
      </c>
      <c r="H84" s="4">
        <v>177734.51016645407</v>
      </c>
      <c r="I84" s="4"/>
    </row>
    <row r="85" spans="1:9" s="19" customFormat="1" ht="8.25" customHeight="1">
      <c r="A85" s="133" t="s">
        <v>212</v>
      </c>
      <c r="B85" s="158">
        <v>761</v>
      </c>
      <c r="C85" s="158">
        <v>1566</v>
      </c>
      <c r="D85" s="158">
        <v>12513</v>
      </c>
      <c r="E85" s="158">
        <v>3</v>
      </c>
      <c r="F85" s="158">
        <v>262</v>
      </c>
      <c r="G85" s="158">
        <v>75</v>
      </c>
      <c r="H85" s="94" t="s">
        <v>198</v>
      </c>
      <c r="I85" s="159"/>
    </row>
    <row r="86" spans="1:9" ht="8.25" customHeight="1">
      <c r="A86" s="132" t="s">
        <v>78</v>
      </c>
      <c r="B86" s="147">
        <v>5330</v>
      </c>
      <c r="C86" s="147">
        <v>16125</v>
      </c>
      <c r="D86" s="147">
        <v>86632</v>
      </c>
      <c r="E86" s="147">
        <v>20</v>
      </c>
      <c r="F86" s="147">
        <v>4237</v>
      </c>
      <c r="G86" s="147">
        <v>1413</v>
      </c>
      <c r="H86" s="4">
        <v>246568.918590899</v>
      </c>
      <c r="I86" s="4"/>
    </row>
    <row r="87" spans="1:9" ht="8.25" customHeight="1">
      <c r="A87" s="132" t="s">
        <v>79</v>
      </c>
      <c r="B87" s="147">
        <v>1067</v>
      </c>
      <c r="C87" s="147">
        <v>5430</v>
      </c>
      <c r="D87" s="147">
        <v>48543</v>
      </c>
      <c r="E87" s="147">
        <v>15</v>
      </c>
      <c r="F87" s="147">
        <v>2584</v>
      </c>
      <c r="G87" s="147">
        <v>555</v>
      </c>
      <c r="H87" s="4">
        <v>1362112.7218827952</v>
      </c>
      <c r="I87" s="4"/>
    </row>
    <row r="88" spans="1:9" s="19" customFormat="1" ht="8.25" customHeight="1">
      <c r="A88" s="133" t="s">
        <v>213</v>
      </c>
      <c r="B88" s="158">
        <v>642</v>
      </c>
      <c r="C88" s="158">
        <v>1865</v>
      </c>
      <c r="D88" s="158">
        <v>9948</v>
      </c>
      <c r="E88" s="158">
        <v>3</v>
      </c>
      <c r="F88" s="158">
        <v>398</v>
      </c>
      <c r="G88" s="158">
        <v>77</v>
      </c>
      <c r="H88" s="94" t="s">
        <v>198</v>
      </c>
      <c r="I88" s="159"/>
    </row>
    <row r="89" spans="1:9" ht="8.25" customHeight="1">
      <c r="A89" s="132" t="s">
        <v>80</v>
      </c>
      <c r="B89" s="147">
        <v>780</v>
      </c>
      <c r="C89" s="147">
        <v>3000</v>
      </c>
      <c r="D89" s="147">
        <v>30447</v>
      </c>
      <c r="E89" s="147">
        <v>6</v>
      </c>
      <c r="F89" s="147">
        <v>1506</v>
      </c>
      <c r="G89" s="147">
        <v>183</v>
      </c>
      <c r="H89" s="4">
        <v>210056.96519596956</v>
      </c>
      <c r="I89" s="4"/>
    </row>
    <row r="90" spans="1:9" ht="8.25" customHeight="1">
      <c r="A90" s="132" t="s">
        <v>81</v>
      </c>
      <c r="B90" s="147">
        <v>6728</v>
      </c>
      <c r="C90" s="147">
        <v>11915</v>
      </c>
      <c r="D90" s="147">
        <v>159526</v>
      </c>
      <c r="E90" s="147">
        <v>26</v>
      </c>
      <c r="F90" s="147">
        <v>5016</v>
      </c>
      <c r="G90" s="147">
        <v>1029</v>
      </c>
      <c r="H90" s="4">
        <v>508739.4836463923</v>
      </c>
      <c r="I90" s="4"/>
    </row>
    <row r="91" spans="1:9" s="21" customFormat="1" ht="8.25" customHeight="1">
      <c r="A91" s="134" t="s">
        <v>132</v>
      </c>
      <c r="B91" s="148">
        <f aca="true" t="shared" si="7" ref="B91:G91">SUM(B79:B90)</f>
        <v>55713</v>
      </c>
      <c r="C91" s="148">
        <f t="shared" si="7"/>
        <v>162914</v>
      </c>
      <c r="D91" s="148">
        <f t="shared" si="7"/>
        <v>1262299</v>
      </c>
      <c r="E91" s="148">
        <f t="shared" si="7"/>
        <v>264</v>
      </c>
      <c r="F91" s="148">
        <f t="shared" si="7"/>
        <v>44207</v>
      </c>
      <c r="G91" s="148">
        <f t="shared" si="7"/>
        <v>10102</v>
      </c>
      <c r="H91" s="7">
        <v>6474192.648752498</v>
      </c>
      <c r="I91" s="4"/>
    </row>
    <row r="92" spans="1:9" s="21" customFormat="1" ht="6" customHeight="1">
      <c r="A92" s="134"/>
      <c r="B92" s="148"/>
      <c r="C92" s="148"/>
      <c r="D92" s="148"/>
      <c r="E92" s="148"/>
      <c r="F92" s="148"/>
      <c r="G92" s="148"/>
      <c r="H92" s="7"/>
      <c r="I92" s="4"/>
    </row>
    <row r="93" spans="1:9" ht="8.25" customHeight="1">
      <c r="A93" s="132" t="s">
        <v>82</v>
      </c>
      <c r="B93" s="147">
        <v>2690</v>
      </c>
      <c r="C93" s="147">
        <v>15396</v>
      </c>
      <c r="D93" s="147">
        <v>102959</v>
      </c>
      <c r="E93" s="147">
        <v>48</v>
      </c>
      <c r="F93" s="147">
        <v>4614</v>
      </c>
      <c r="G93" s="147">
        <v>1445</v>
      </c>
      <c r="H93" s="4">
        <v>1058732.5114782546</v>
      </c>
      <c r="I93" s="4"/>
    </row>
    <row r="94" spans="1:9" ht="8.25" customHeight="1">
      <c r="A94" s="133" t="s">
        <v>243</v>
      </c>
      <c r="B94" s="158">
        <v>325</v>
      </c>
      <c r="C94" s="158">
        <v>725</v>
      </c>
      <c r="D94" s="158">
        <v>7500</v>
      </c>
      <c r="E94" s="158">
        <v>3</v>
      </c>
      <c r="F94" s="158">
        <v>112</v>
      </c>
      <c r="G94" s="158">
        <v>46</v>
      </c>
      <c r="H94" s="4">
        <v>16063.358932380299</v>
      </c>
      <c r="I94" s="4"/>
    </row>
    <row r="95" spans="1:9" s="19" customFormat="1" ht="8.25" customHeight="1">
      <c r="A95" s="133" t="s">
        <v>215</v>
      </c>
      <c r="B95" s="158">
        <v>778</v>
      </c>
      <c r="C95" s="158">
        <v>2267</v>
      </c>
      <c r="D95" s="158">
        <v>18202</v>
      </c>
      <c r="E95" s="158">
        <v>13</v>
      </c>
      <c r="F95" s="158">
        <v>147</v>
      </c>
      <c r="G95" s="158">
        <v>147</v>
      </c>
      <c r="H95" s="4">
        <v>48531.971264338135</v>
      </c>
      <c r="I95" s="4"/>
    </row>
    <row r="96" spans="1:9" s="19" customFormat="1" ht="8.25" customHeight="1">
      <c r="A96" s="133" t="s">
        <v>216</v>
      </c>
      <c r="B96" s="158">
        <v>570</v>
      </c>
      <c r="C96" s="158">
        <v>2100</v>
      </c>
      <c r="D96" s="158">
        <v>24673</v>
      </c>
      <c r="E96" s="158">
        <v>2</v>
      </c>
      <c r="F96" s="158">
        <v>124</v>
      </c>
      <c r="G96" s="158">
        <v>124</v>
      </c>
      <c r="H96" s="4">
        <v>22251.545497270527</v>
      </c>
      <c r="I96" s="4"/>
    </row>
    <row r="97" spans="1:9" s="19" customFormat="1" ht="8.25" customHeight="1">
      <c r="A97" s="133" t="s">
        <v>217</v>
      </c>
      <c r="B97" s="158">
        <v>955</v>
      </c>
      <c r="C97" s="158">
        <v>6331</v>
      </c>
      <c r="D97" s="158">
        <v>48518</v>
      </c>
      <c r="E97" s="158">
        <v>9</v>
      </c>
      <c r="F97" s="158">
        <v>1666</v>
      </c>
      <c r="G97" s="158">
        <v>486</v>
      </c>
      <c r="H97" s="4">
        <v>110685.49324216148</v>
      </c>
      <c r="I97" s="4"/>
    </row>
    <row r="98" spans="1:9" ht="8.25" customHeight="1">
      <c r="A98" s="132" t="s">
        <v>83</v>
      </c>
      <c r="B98" s="147">
        <v>700</v>
      </c>
      <c r="C98" s="147">
        <v>5925</v>
      </c>
      <c r="D98" s="147">
        <v>34764</v>
      </c>
      <c r="E98" s="147">
        <v>19</v>
      </c>
      <c r="F98" s="147">
        <v>1319</v>
      </c>
      <c r="G98" s="147">
        <v>527</v>
      </c>
      <c r="H98" s="4">
        <v>392081.1663662609</v>
      </c>
      <c r="I98" s="4"/>
    </row>
    <row r="99" spans="1:9" s="19" customFormat="1" ht="8.25" customHeight="1">
      <c r="A99" s="133" t="s">
        <v>218</v>
      </c>
      <c r="B99" s="158">
        <v>364</v>
      </c>
      <c r="C99" s="158">
        <v>1427</v>
      </c>
      <c r="D99" s="158">
        <v>12120</v>
      </c>
      <c r="E99" s="158">
        <v>5</v>
      </c>
      <c r="F99" s="158">
        <v>762</v>
      </c>
      <c r="G99" s="158">
        <v>176</v>
      </c>
      <c r="H99" s="4">
        <v>97699.18451455634</v>
      </c>
      <c r="I99" s="4"/>
    </row>
    <row r="100" spans="1:9" s="21" customFormat="1" ht="8.25" customHeight="1">
      <c r="A100" s="134" t="s">
        <v>133</v>
      </c>
      <c r="B100" s="148">
        <f aca="true" t="shared" si="8" ref="B100:G100">SUM(B93:B99)</f>
        <v>6382</v>
      </c>
      <c r="C100" s="148">
        <f t="shared" si="8"/>
        <v>34171</v>
      </c>
      <c r="D100" s="148">
        <f t="shared" si="8"/>
        <v>248736</v>
      </c>
      <c r="E100" s="148">
        <f t="shared" si="8"/>
        <v>99</v>
      </c>
      <c r="F100" s="148">
        <f t="shared" si="8"/>
        <v>8744</v>
      </c>
      <c r="G100" s="148">
        <f t="shared" si="8"/>
        <v>2951</v>
      </c>
      <c r="H100" s="7">
        <v>1746045.2312952222</v>
      </c>
      <c r="I100" s="4"/>
    </row>
    <row r="101" spans="1:9" s="21" customFormat="1" ht="6" customHeight="1">
      <c r="A101" s="134"/>
      <c r="B101" s="148"/>
      <c r="C101" s="148"/>
      <c r="D101" s="148"/>
      <c r="E101" s="148"/>
      <c r="F101" s="148"/>
      <c r="G101" s="148"/>
      <c r="H101" s="7"/>
      <c r="I101" s="4"/>
    </row>
    <row r="102" spans="1:9" ht="8.25" customHeight="1">
      <c r="A102" s="132" t="s">
        <v>84</v>
      </c>
      <c r="B102" s="147">
        <v>4550</v>
      </c>
      <c r="C102" s="147">
        <v>16100</v>
      </c>
      <c r="D102" s="147">
        <v>70134</v>
      </c>
      <c r="E102" s="147">
        <v>16</v>
      </c>
      <c r="F102" s="147">
        <v>884</v>
      </c>
      <c r="G102" s="147">
        <v>323</v>
      </c>
      <c r="H102" s="4">
        <v>189067.64036007374</v>
      </c>
      <c r="I102" s="4"/>
    </row>
    <row r="103" spans="1:9" s="19" customFormat="1" ht="8.25" customHeight="1">
      <c r="A103" s="133" t="s">
        <v>219</v>
      </c>
      <c r="B103" s="158">
        <v>232</v>
      </c>
      <c r="C103" s="158">
        <v>751</v>
      </c>
      <c r="D103" s="158">
        <v>6542</v>
      </c>
      <c r="E103" s="158">
        <v>2</v>
      </c>
      <c r="F103" s="158">
        <v>388</v>
      </c>
      <c r="G103" s="158">
        <v>97</v>
      </c>
      <c r="H103" s="94" t="s">
        <v>198</v>
      </c>
      <c r="I103" s="159"/>
    </row>
    <row r="104" spans="1:9" ht="8.25" customHeight="1">
      <c r="A104" s="132" t="s">
        <v>85</v>
      </c>
      <c r="B104" s="147">
        <v>2598</v>
      </c>
      <c r="C104" s="147">
        <v>10145</v>
      </c>
      <c r="D104" s="147">
        <v>55107</v>
      </c>
      <c r="E104" s="147">
        <v>14</v>
      </c>
      <c r="F104" s="147">
        <v>2088</v>
      </c>
      <c r="G104" s="147">
        <v>834</v>
      </c>
      <c r="H104" s="18">
        <v>198583.35872579753</v>
      </c>
      <c r="I104" s="4"/>
    </row>
    <row r="105" spans="1:9" s="19" customFormat="1" ht="8.25" customHeight="1">
      <c r="A105" s="133" t="s">
        <v>220</v>
      </c>
      <c r="B105" s="158">
        <v>988</v>
      </c>
      <c r="C105" s="158">
        <v>3426</v>
      </c>
      <c r="D105" s="158">
        <v>33610</v>
      </c>
      <c r="E105" s="158">
        <v>4</v>
      </c>
      <c r="F105" s="158">
        <v>1416</v>
      </c>
      <c r="G105" s="158">
        <v>353</v>
      </c>
      <c r="H105" s="94" t="s">
        <v>198</v>
      </c>
      <c r="I105" s="159"/>
    </row>
    <row r="106" spans="1:9" ht="8.25" customHeight="1">
      <c r="A106" s="132" t="s">
        <v>86</v>
      </c>
      <c r="B106" s="147">
        <v>3182</v>
      </c>
      <c r="C106" s="147">
        <v>10882</v>
      </c>
      <c r="D106" s="147">
        <v>97193</v>
      </c>
      <c r="E106" s="147">
        <v>10</v>
      </c>
      <c r="F106" s="147">
        <v>2209</v>
      </c>
      <c r="G106" s="147">
        <v>842</v>
      </c>
      <c r="H106" s="18">
        <v>167839.1959798995</v>
      </c>
      <c r="I106" s="4"/>
    </row>
    <row r="107" spans="1:9" s="19" customFormat="1" ht="8.25" customHeight="1">
      <c r="A107" s="133" t="s">
        <v>221</v>
      </c>
      <c r="B107" s="158">
        <v>752</v>
      </c>
      <c r="C107" s="158">
        <v>3918</v>
      </c>
      <c r="D107" s="158">
        <v>39273</v>
      </c>
      <c r="E107" s="158">
        <v>5</v>
      </c>
      <c r="F107" s="158">
        <v>359</v>
      </c>
      <c r="G107" s="158">
        <v>112</v>
      </c>
      <c r="H107" s="94" t="s">
        <v>198</v>
      </c>
      <c r="I107" s="159"/>
    </row>
    <row r="108" spans="1:9" ht="8.25" customHeight="1">
      <c r="A108" s="132" t="s">
        <v>87</v>
      </c>
      <c r="B108" s="147">
        <v>2432</v>
      </c>
      <c r="C108" s="147">
        <v>10697</v>
      </c>
      <c r="D108" s="147">
        <v>94000</v>
      </c>
      <c r="E108" s="147">
        <v>11</v>
      </c>
      <c r="F108" s="147">
        <v>1537</v>
      </c>
      <c r="G108" s="147">
        <v>632</v>
      </c>
      <c r="H108" s="4">
        <v>105971.27466727265</v>
      </c>
      <c r="I108" s="4"/>
    </row>
    <row r="109" spans="1:9" s="19" customFormat="1" ht="8.25" customHeight="1">
      <c r="A109" s="133" t="s">
        <v>222</v>
      </c>
      <c r="B109" s="158">
        <v>383</v>
      </c>
      <c r="C109" s="158">
        <v>2117</v>
      </c>
      <c r="D109" s="158">
        <v>19354</v>
      </c>
      <c r="E109" s="158">
        <v>2</v>
      </c>
      <c r="F109" s="158">
        <v>741</v>
      </c>
      <c r="G109" s="158">
        <v>191</v>
      </c>
      <c r="H109" s="4">
        <v>95935.48420416574</v>
      </c>
      <c r="I109" s="4"/>
    </row>
    <row r="110" spans="1:9" s="19" customFormat="1" ht="8.25" customHeight="1">
      <c r="A110" s="133" t="s">
        <v>223</v>
      </c>
      <c r="B110" s="158">
        <v>809</v>
      </c>
      <c r="C110" s="158">
        <v>5033</v>
      </c>
      <c r="D110" s="158">
        <v>20089</v>
      </c>
      <c r="E110" s="158">
        <v>3</v>
      </c>
      <c r="F110" s="158">
        <v>860</v>
      </c>
      <c r="G110" s="158">
        <v>77</v>
      </c>
      <c r="H110" s="4">
        <v>337134.28395833226</v>
      </c>
      <c r="I110" s="4"/>
    </row>
    <row r="111" spans="1:9" s="21" customFormat="1" ht="8.25" customHeight="1">
      <c r="A111" s="134" t="s">
        <v>134</v>
      </c>
      <c r="B111" s="148">
        <f aca="true" t="shared" si="9" ref="B111:G111">SUM(B102:B110)</f>
        <v>15926</v>
      </c>
      <c r="C111" s="148">
        <f t="shared" si="9"/>
        <v>63069</v>
      </c>
      <c r="D111" s="148">
        <f t="shared" si="9"/>
        <v>435302</v>
      </c>
      <c r="E111" s="148">
        <f t="shared" si="9"/>
        <v>67</v>
      </c>
      <c r="F111" s="148">
        <f t="shared" si="9"/>
        <v>10482</v>
      </c>
      <c r="G111" s="148">
        <f t="shared" si="9"/>
        <v>3461</v>
      </c>
      <c r="H111" s="7">
        <v>1094531.2378955414</v>
      </c>
      <c r="I111" s="4"/>
    </row>
    <row r="112" spans="1:9" s="21" customFormat="1" ht="6" customHeight="1">
      <c r="A112" s="134"/>
      <c r="B112" s="148"/>
      <c r="C112" s="148"/>
      <c r="D112" s="148"/>
      <c r="E112" s="148"/>
      <c r="F112" s="148"/>
      <c r="G112" s="148"/>
      <c r="H112" s="7"/>
      <c r="I112" s="4"/>
    </row>
    <row r="113" spans="1:9" ht="8.25" customHeight="1">
      <c r="A113" s="164" t="s">
        <v>88</v>
      </c>
      <c r="B113" s="147">
        <v>3100</v>
      </c>
      <c r="C113" s="147">
        <v>8255</v>
      </c>
      <c r="D113" s="147">
        <v>56784</v>
      </c>
      <c r="E113" s="150">
        <v>33</v>
      </c>
      <c r="F113" s="147">
        <v>2174</v>
      </c>
      <c r="G113" s="147">
        <v>769</v>
      </c>
      <c r="H113" s="4">
        <v>392873.4112494642</v>
      </c>
      <c r="I113" s="4"/>
    </row>
    <row r="114" spans="1:9" s="19" customFormat="1" ht="8.25" customHeight="1">
      <c r="A114" s="133" t="s">
        <v>224</v>
      </c>
      <c r="B114" s="158">
        <v>215</v>
      </c>
      <c r="C114" s="158">
        <v>75</v>
      </c>
      <c r="D114" s="158">
        <v>1064</v>
      </c>
      <c r="E114" s="158">
        <v>2</v>
      </c>
      <c r="F114" s="158">
        <v>16</v>
      </c>
      <c r="G114" s="158">
        <v>7</v>
      </c>
      <c r="H114" s="4">
        <v>173.01306119497798</v>
      </c>
      <c r="I114" s="4"/>
    </row>
    <row r="115" spans="1:9" ht="8.25" customHeight="1">
      <c r="A115" s="132" t="s">
        <v>89</v>
      </c>
      <c r="B115" s="147">
        <v>2949</v>
      </c>
      <c r="C115" s="147">
        <v>5640</v>
      </c>
      <c r="D115" s="147">
        <v>103100</v>
      </c>
      <c r="E115" s="147">
        <v>22</v>
      </c>
      <c r="F115" s="147">
        <v>1583</v>
      </c>
      <c r="G115" s="147">
        <v>715</v>
      </c>
      <c r="H115" s="4">
        <v>86477.60901113998</v>
      </c>
      <c r="I115" s="4"/>
    </row>
    <row r="116" spans="1:9" ht="8.25" customHeight="1">
      <c r="A116" s="132" t="s">
        <v>90</v>
      </c>
      <c r="B116" s="147">
        <v>2032</v>
      </c>
      <c r="C116" s="147">
        <v>8414</v>
      </c>
      <c r="D116" s="147">
        <v>50748</v>
      </c>
      <c r="E116" s="147">
        <v>20</v>
      </c>
      <c r="F116" s="147">
        <v>873</v>
      </c>
      <c r="G116" s="147">
        <v>873</v>
      </c>
      <c r="H116" s="4">
        <v>371485.89814437035</v>
      </c>
      <c r="I116" s="4"/>
    </row>
    <row r="117" spans="1:9" ht="8.25" customHeight="1">
      <c r="A117" s="132" t="s">
        <v>91</v>
      </c>
      <c r="B117" s="147">
        <v>24388</v>
      </c>
      <c r="C117" s="147">
        <v>84000</v>
      </c>
      <c r="D117" s="147">
        <v>595691</v>
      </c>
      <c r="E117" s="147">
        <v>169</v>
      </c>
      <c r="F117" s="147">
        <v>12607</v>
      </c>
      <c r="G117" s="147">
        <v>2272</v>
      </c>
      <c r="H117" s="4">
        <v>1483572.0224968626</v>
      </c>
      <c r="I117" s="4"/>
    </row>
    <row r="118" spans="1:9" ht="8.25" customHeight="1">
      <c r="A118" s="132" t="s">
        <v>92</v>
      </c>
      <c r="B118" s="147">
        <v>7225</v>
      </c>
      <c r="C118" s="147">
        <v>55000</v>
      </c>
      <c r="D118" s="147">
        <v>493617</v>
      </c>
      <c r="E118" s="147">
        <v>77</v>
      </c>
      <c r="F118" s="147">
        <v>10700</v>
      </c>
      <c r="G118" s="147">
        <v>0</v>
      </c>
      <c r="H118" s="4">
        <v>830388.8403993244</v>
      </c>
      <c r="I118" s="4"/>
    </row>
    <row r="119" spans="1:9" ht="8.25" customHeight="1">
      <c r="A119" s="132" t="s">
        <v>93</v>
      </c>
      <c r="B119" s="147">
        <v>2883</v>
      </c>
      <c r="C119" s="147">
        <v>9314</v>
      </c>
      <c r="D119" s="147">
        <v>70128</v>
      </c>
      <c r="E119" s="147">
        <v>21</v>
      </c>
      <c r="F119" s="147">
        <v>1808</v>
      </c>
      <c r="G119" s="147">
        <v>708</v>
      </c>
      <c r="H119" s="4">
        <v>192850.17068900514</v>
      </c>
      <c r="I119" s="4"/>
    </row>
    <row r="120" spans="1:9" s="21" customFormat="1" ht="8.25" customHeight="1">
      <c r="A120" s="134" t="s">
        <v>135</v>
      </c>
      <c r="B120" s="149">
        <f aca="true" t="shared" si="10" ref="B120:G120">SUM(B113:B119)</f>
        <v>42792</v>
      </c>
      <c r="C120" s="149">
        <f t="shared" si="10"/>
        <v>170698</v>
      </c>
      <c r="D120" s="149">
        <f t="shared" si="10"/>
        <v>1371132</v>
      </c>
      <c r="E120" s="149">
        <f t="shared" si="10"/>
        <v>344</v>
      </c>
      <c r="F120" s="149">
        <f t="shared" si="10"/>
        <v>29761</v>
      </c>
      <c r="G120" s="149">
        <f t="shared" si="10"/>
        <v>5344</v>
      </c>
      <c r="H120" s="7">
        <v>3357820.965051362</v>
      </c>
      <c r="I120" s="4"/>
    </row>
    <row r="121" spans="1:9" s="21" customFormat="1" ht="6" customHeight="1">
      <c r="A121" s="134"/>
      <c r="B121" s="149"/>
      <c r="C121" s="149"/>
      <c r="D121" s="149"/>
      <c r="E121" s="149"/>
      <c r="F121" s="149"/>
      <c r="G121" s="149"/>
      <c r="H121" s="7"/>
      <c r="I121" s="4"/>
    </row>
    <row r="122" spans="1:9" ht="8.25" customHeight="1">
      <c r="A122" s="132" t="s">
        <v>94</v>
      </c>
      <c r="B122" s="147">
        <v>1704</v>
      </c>
      <c r="C122" s="147">
        <v>8500</v>
      </c>
      <c r="D122" s="147">
        <v>62487</v>
      </c>
      <c r="E122" s="147">
        <v>36</v>
      </c>
      <c r="F122" s="147">
        <v>7126</v>
      </c>
      <c r="G122" s="147">
        <v>1077</v>
      </c>
      <c r="H122" s="4">
        <v>529314.0935923193</v>
      </c>
      <c r="I122" s="4"/>
    </row>
    <row r="123" spans="1:9" s="19" customFormat="1" ht="8.25" customHeight="1">
      <c r="A123" s="133" t="s">
        <v>225</v>
      </c>
      <c r="B123" s="158">
        <v>905</v>
      </c>
      <c r="C123" s="158">
        <v>2232</v>
      </c>
      <c r="D123" s="158">
        <v>28630</v>
      </c>
      <c r="E123" s="158">
        <v>0</v>
      </c>
      <c r="F123" s="158">
        <v>1560</v>
      </c>
      <c r="G123" s="158">
        <v>257</v>
      </c>
      <c r="H123" s="94" t="s">
        <v>198</v>
      </c>
      <c r="I123" s="159"/>
    </row>
    <row r="124" spans="1:9" ht="8.25" customHeight="1">
      <c r="A124" s="132" t="s">
        <v>95</v>
      </c>
      <c r="B124" s="147">
        <v>2242</v>
      </c>
      <c r="C124" s="147">
        <v>10484</v>
      </c>
      <c r="D124" s="147">
        <v>111294</v>
      </c>
      <c r="E124" s="150">
        <v>12</v>
      </c>
      <c r="F124" s="147">
        <v>1854</v>
      </c>
      <c r="G124" s="147">
        <v>913</v>
      </c>
      <c r="H124" s="4">
        <v>298634.4879588074</v>
      </c>
      <c r="I124" s="4"/>
    </row>
    <row r="125" spans="1:9" s="19" customFormat="1" ht="8.25" customHeight="1">
      <c r="A125" s="133" t="s">
        <v>226</v>
      </c>
      <c r="B125" s="158">
        <v>485</v>
      </c>
      <c r="C125" s="158">
        <v>1456</v>
      </c>
      <c r="D125" s="158">
        <v>14073</v>
      </c>
      <c r="E125" s="158">
        <v>3</v>
      </c>
      <c r="F125" s="158">
        <v>341</v>
      </c>
      <c r="G125" s="158">
        <v>59</v>
      </c>
      <c r="H125" s="4">
        <v>18256.75138281335</v>
      </c>
      <c r="I125" s="4"/>
    </row>
    <row r="126" spans="1:9" ht="8.25" customHeight="1">
      <c r="A126" s="132" t="s">
        <v>96</v>
      </c>
      <c r="B126" s="147">
        <v>3115</v>
      </c>
      <c r="C126" s="147">
        <v>3212</v>
      </c>
      <c r="D126" s="147">
        <v>60221</v>
      </c>
      <c r="E126" s="147">
        <v>25</v>
      </c>
      <c r="F126" s="147">
        <v>1465</v>
      </c>
      <c r="G126" s="147">
        <v>768</v>
      </c>
      <c r="H126" s="4">
        <v>193808.71469371524</v>
      </c>
      <c r="I126" s="4"/>
    </row>
    <row r="127" spans="1:9" ht="8.25" customHeight="1">
      <c r="A127" s="132" t="s">
        <v>97</v>
      </c>
      <c r="B127" s="147">
        <v>2763</v>
      </c>
      <c r="C127" s="147">
        <v>12227</v>
      </c>
      <c r="D127" s="147">
        <v>78058</v>
      </c>
      <c r="E127" s="147">
        <v>42</v>
      </c>
      <c r="F127" s="147">
        <v>2032</v>
      </c>
      <c r="G127" s="147">
        <v>631</v>
      </c>
      <c r="H127" s="4">
        <v>887121.1143074054</v>
      </c>
      <c r="I127" s="4"/>
    </row>
    <row r="128" spans="1:9" s="21" customFormat="1" ht="8.25" customHeight="1">
      <c r="A128" s="134" t="s">
        <v>14</v>
      </c>
      <c r="B128" s="148">
        <f aca="true" t="shared" si="11" ref="B128:G128">SUM(B122:B127)</f>
        <v>11214</v>
      </c>
      <c r="C128" s="148">
        <f t="shared" si="11"/>
        <v>38111</v>
      </c>
      <c r="D128" s="148">
        <f t="shared" si="11"/>
        <v>354763</v>
      </c>
      <c r="E128" s="148">
        <f t="shared" si="11"/>
        <v>118</v>
      </c>
      <c r="F128" s="148">
        <f t="shared" si="11"/>
        <v>14378</v>
      </c>
      <c r="G128" s="148">
        <f t="shared" si="11"/>
        <v>3705</v>
      </c>
      <c r="H128" s="7">
        <v>1927135.1619350608</v>
      </c>
      <c r="I128" s="4"/>
    </row>
    <row r="129" spans="1:9" s="21" customFormat="1" ht="6" customHeight="1">
      <c r="A129" s="134"/>
      <c r="B129" s="148"/>
      <c r="C129" s="148"/>
      <c r="D129" s="148"/>
      <c r="E129" s="148"/>
      <c r="F129" s="148"/>
      <c r="G129" s="148"/>
      <c r="H129" s="7"/>
      <c r="I129" s="4"/>
    </row>
    <row r="130" spans="1:9" ht="8.25" customHeight="1">
      <c r="A130" s="132" t="s">
        <v>98</v>
      </c>
      <c r="B130" s="147">
        <v>2913</v>
      </c>
      <c r="C130" s="147">
        <v>8599</v>
      </c>
      <c r="D130" s="147">
        <v>92271</v>
      </c>
      <c r="E130" s="147">
        <v>67</v>
      </c>
      <c r="F130" s="147">
        <v>2507</v>
      </c>
      <c r="G130" s="147">
        <v>1582</v>
      </c>
      <c r="H130" s="4">
        <v>426245.8231548286</v>
      </c>
      <c r="I130" s="4"/>
    </row>
    <row r="131" spans="1:9" ht="8.25" customHeight="1">
      <c r="A131" s="132" t="s">
        <v>99</v>
      </c>
      <c r="B131" s="147">
        <v>2232</v>
      </c>
      <c r="C131" s="147">
        <v>4734</v>
      </c>
      <c r="D131" s="147">
        <v>20587</v>
      </c>
      <c r="E131" s="147">
        <v>39</v>
      </c>
      <c r="F131" s="147">
        <v>288</v>
      </c>
      <c r="G131" s="147">
        <v>193</v>
      </c>
      <c r="H131" s="4">
        <v>224452.68480118993</v>
      </c>
      <c r="I131" s="4"/>
    </row>
    <row r="132" spans="1:9" s="21" customFormat="1" ht="8.25" customHeight="1">
      <c r="A132" s="134" t="s">
        <v>15</v>
      </c>
      <c r="B132" s="148">
        <f aca="true" t="shared" si="12" ref="B132:G132">SUM(B130:B131)</f>
        <v>5145</v>
      </c>
      <c r="C132" s="148">
        <f t="shared" si="12"/>
        <v>13333</v>
      </c>
      <c r="D132" s="148">
        <f t="shared" si="12"/>
        <v>112858</v>
      </c>
      <c r="E132" s="148">
        <f t="shared" si="12"/>
        <v>106</v>
      </c>
      <c r="F132" s="148">
        <f t="shared" si="12"/>
        <v>2795</v>
      </c>
      <c r="G132" s="148">
        <f t="shared" si="12"/>
        <v>1775</v>
      </c>
      <c r="H132" s="7">
        <v>650698.5079560186</v>
      </c>
      <c r="I132" s="4"/>
    </row>
    <row r="133" spans="1:9" s="21" customFormat="1" ht="6" customHeight="1">
      <c r="A133" s="134"/>
      <c r="B133" s="148"/>
      <c r="C133" s="148"/>
      <c r="D133" s="148"/>
      <c r="E133" s="148"/>
      <c r="F133" s="148"/>
      <c r="G133" s="148"/>
      <c r="H133" s="7"/>
      <c r="I133" s="4"/>
    </row>
    <row r="134" spans="1:9" ht="8.25" customHeight="1">
      <c r="A134" s="132" t="s">
        <v>100</v>
      </c>
      <c r="B134" s="147">
        <v>2130</v>
      </c>
      <c r="C134" s="147">
        <v>7859</v>
      </c>
      <c r="D134" s="147">
        <v>64648</v>
      </c>
      <c r="E134" s="147">
        <v>38</v>
      </c>
      <c r="F134" s="147">
        <v>2528</v>
      </c>
      <c r="G134" s="147">
        <v>741</v>
      </c>
      <c r="H134" s="4">
        <v>191298.21770724125</v>
      </c>
      <c r="I134" s="4"/>
    </row>
    <row r="135" spans="1:9" ht="8.25" customHeight="1">
      <c r="A135" s="132" t="s">
        <v>101</v>
      </c>
      <c r="B135" s="147">
        <v>950</v>
      </c>
      <c r="C135" s="147">
        <v>4508</v>
      </c>
      <c r="D135" s="147">
        <v>44609</v>
      </c>
      <c r="E135" s="147">
        <v>53</v>
      </c>
      <c r="F135" s="147">
        <v>998</v>
      </c>
      <c r="G135" s="147">
        <v>932</v>
      </c>
      <c r="H135" s="4">
        <v>551844.5258150981</v>
      </c>
      <c r="I135" s="4"/>
    </row>
    <row r="136" spans="1:9" ht="8.25" customHeight="1">
      <c r="A136" s="132" t="s">
        <v>102</v>
      </c>
      <c r="B136" s="147">
        <v>3250</v>
      </c>
      <c r="C136" s="147">
        <v>12787</v>
      </c>
      <c r="D136" s="147">
        <v>95716</v>
      </c>
      <c r="E136" s="147">
        <v>25</v>
      </c>
      <c r="F136" s="147">
        <v>1595</v>
      </c>
      <c r="G136" s="147">
        <v>414</v>
      </c>
      <c r="H136" s="4">
        <v>545865.5042943391</v>
      </c>
      <c r="I136" s="4"/>
    </row>
    <row r="137" spans="1:9" ht="8.25" customHeight="1">
      <c r="A137" s="132" t="s">
        <v>103</v>
      </c>
      <c r="B137" s="147">
        <v>16803</v>
      </c>
      <c r="C137" s="147">
        <v>106548</v>
      </c>
      <c r="D137" s="147">
        <v>1165075</v>
      </c>
      <c r="E137" s="147">
        <v>103</v>
      </c>
      <c r="F137" s="147">
        <v>13451</v>
      </c>
      <c r="G137" s="147">
        <v>3967</v>
      </c>
      <c r="H137" s="4">
        <v>1481732.9194792048</v>
      </c>
      <c r="I137" s="4"/>
    </row>
    <row r="138" spans="1:9" ht="8.25" customHeight="1">
      <c r="A138" s="132" t="s">
        <v>104</v>
      </c>
      <c r="B138" s="147">
        <v>4916</v>
      </c>
      <c r="C138" s="147">
        <v>14610</v>
      </c>
      <c r="D138" s="147">
        <v>102677</v>
      </c>
      <c r="E138" s="147">
        <v>39</v>
      </c>
      <c r="F138" s="147">
        <v>4567</v>
      </c>
      <c r="G138" s="147">
        <v>1283</v>
      </c>
      <c r="H138" s="4">
        <v>239948.97405836996</v>
      </c>
      <c r="I138" s="4"/>
    </row>
    <row r="139" spans="1:9" ht="8.25" customHeight="1">
      <c r="A139" s="138" t="s">
        <v>16</v>
      </c>
      <c r="B139" s="148">
        <f aca="true" t="shared" si="13" ref="B139:G139">SUM(B134:B138)</f>
        <v>28049</v>
      </c>
      <c r="C139" s="148">
        <f t="shared" si="13"/>
        <v>146312</v>
      </c>
      <c r="D139" s="148">
        <f t="shared" si="13"/>
        <v>1472725</v>
      </c>
      <c r="E139" s="148">
        <f t="shared" si="13"/>
        <v>258</v>
      </c>
      <c r="F139" s="148">
        <f t="shared" si="13"/>
        <v>23139</v>
      </c>
      <c r="G139" s="148">
        <f t="shared" si="13"/>
        <v>7337</v>
      </c>
      <c r="H139" s="7">
        <v>3010690.1413542535</v>
      </c>
      <c r="I139" s="4"/>
    </row>
    <row r="140" spans="1:9" s="21" customFormat="1" ht="6" customHeight="1">
      <c r="A140" s="140"/>
      <c r="B140" s="140"/>
      <c r="C140" s="140"/>
      <c r="D140" s="140"/>
      <c r="E140" s="140"/>
      <c r="F140" s="140"/>
      <c r="G140" s="140"/>
      <c r="H140" s="140"/>
      <c r="I140" s="4"/>
    </row>
    <row r="141" spans="1:9" s="21" customFormat="1" ht="6" customHeight="1">
      <c r="A141" s="92"/>
      <c r="B141" s="7"/>
      <c r="C141" s="7"/>
      <c r="D141" s="7"/>
      <c r="E141" s="7"/>
      <c r="F141" s="7"/>
      <c r="G141" s="7"/>
      <c r="H141" s="25"/>
      <c r="I141" s="4"/>
    </row>
    <row r="142" spans="1:9" s="21" customFormat="1" ht="9" customHeight="1">
      <c r="A142" s="132" t="s">
        <v>179</v>
      </c>
      <c r="B142" s="10"/>
      <c r="C142" s="10"/>
      <c r="D142" s="10"/>
      <c r="E142" s="10"/>
      <c r="F142" s="10"/>
      <c r="G142" s="10"/>
      <c r="H142" s="11"/>
      <c r="I142" s="4"/>
    </row>
    <row r="143" spans="1:9" s="21" customFormat="1" ht="9" customHeight="1">
      <c r="A143" s="132" t="s">
        <v>180</v>
      </c>
      <c r="B143" s="10"/>
      <c r="C143" s="10"/>
      <c r="D143" s="10"/>
      <c r="E143" s="10"/>
      <c r="F143" s="10"/>
      <c r="G143" s="10"/>
      <c r="H143" s="11"/>
      <c r="I143" s="4"/>
    </row>
    <row r="144" spans="1:9" s="21" customFormat="1" ht="9" customHeight="1">
      <c r="A144" s="132"/>
      <c r="B144" s="10"/>
      <c r="C144" s="10"/>
      <c r="D144" s="10"/>
      <c r="E144" s="10"/>
      <c r="F144" s="10"/>
      <c r="G144" s="10"/>
      <c r="H144" s="11"/>
      <c r="I144" s="4"/>
    </row>
    <row r="145" spans="1:9" s="21" customFormat="1" ht="12">
      <c r="A145" s="131" t="s">
        <v>177</v>
      </c>
      <c r="B145" s="10"/>
      <c r="C145" s="10"/>
      <c r="D145" s="13"/>
      <c r="E145" s="13"/>
      <c r="F145" s="13"/>
      <c r="G145" s="13"/>
      <c r="H145" s="14"/>
      <c r="I145" s="4"/>
    </row>
    <row r="146" spans="1:9" s="21" customFormat="1" ht="12">
      <c r="A146" s="131"/>
      <c r="B146" s="3"/>
      <c r="C146" s="3"/>
      <c r="D146" s="3"/>
      <c r="E146" s="3"/>
      <c r="F146" s="3"/>
      <c r="G146" s="3"/>
      <c r="H146" s="5"/>
      <c r="I146" s="4"/>
    </row>
    <row r="147" spans="1:9" s="21" customFormat="1" ht="9" customHeight="1">
      <c r="A147" s="130"/>
      <c r="B147" s="15"/>
      <c r="C147" s="16"/>
      <c r="D147" s="16"/>
      <c r="E147" s="3"/>
      <c r="F147" s="3"/>
      <c r="G147" s="3"/>
      <c r="H147" s="5"/>
      <c r="I147" s="4"/>
    </row>
    <row r="148" spans="1:9" s="21" customFormat="1" ht="31.5" customHeight="1">
      <c r="A148" s="176" t="s">
        <v>28</v>
      </c>
      <c r="B148" s="206" t="s">
        <v>169</v>
      </c>
      <c r="C148" s="206" t="s">
        <v>186</v>
      </c>
      <c r="D148" s="206" t="s">
        <v>2</v>
      </c>
      <c r="E148" s="206" t="s">
        <v>3</v>
      </c>
      <c r="F148" s="206" t="s">
        <v>4</v>
      </c>
      <c r="G148" s="206" t="s">
        <v>178</v>
      </c>
      <c r="H148" s="206" t="s">
        <v>240</v>
      </c>
      <c r="I148" s="4"/>
    </row>
    <row r="149" spans="1:9" s="21" customFormat="1" ht="8.25" customHeight="1">
      <c r="A149" s="134"/>
      <c r="B149" s="7"/>
      <c r="C149" s="7"/>
      <c r="D149" s="7"/>
      <c r="E149" s="7"/>
      <c r="F149" s="7"/>
      <c r="G149" s="7"/>
      <c r="H149" s="25"/>
      <c r="I149" s="4"/>
    </row>
    <row r="150" spans="1:9" ht="8.25" customHeight="1">
      <c r="A150" s="132" t="s">
        <v>105</v>
      </c>
      <c r="B150" s="147">
        <v>7932</v>
      </c>
      <c r="C150" s="147">
        <v>36299</v>
      </c>
      <c r="D150" s="147">
        <v>174480</v>
      </c>
      <c r="E150" s="147">
        <v>75</v>
      </c>
      <c r="F150" s="147">
        <v>7279</v>
      </c>
      <c r="G150" s="147">
        <v>2033</v>
      </c>
      <c r="H150" s="4">
        <v>488129.2381744282</v>
      </c>
      <c r="I150" s="4"/>
    </row>
    <row r="151" spans="1:9" s="19" customFormat="1" ht="8.25" customHeight="1">
      <c r="A151" s="133" t="s">
        <v>227</v>
      </c>
      <c r="B151" s="158">
        <v>755</v>
      </c>
      <c r="C151" s="158">
        <v>2450</v>
      </c>
      <c r="D151" s="158">
        <v>22372</v>
      </c>
      <c r="E151" s="158">
        <v>12</v>
      </c>
      <c r="F151" s="158">
        <v>601</v>
      </c>
      <c r="G151" s="158">
        <v>514</v>
      </c>
      <c r="H151" s="94" t="s">
        <v>198</v>
      </c>
      <c r="I151" s="159"/>
    </row>
    <row r="152" spans="1:9" s="19" customFormat="1" ht="8.25" customHeight="1">
      <c r="A152" s="133" t="s">
        <v>228</v>
      </c>
      <c r="B152" s="158">
        <v>1174</v>
      </c>
      <c r="C152" s="158">
        <v>6085</v>
      </c>
      <c r="D152" s="158">
        <v>54654</v>
      </c>
      <c r="E152" s="158">
        <v>16</v>
      </c>
      <c r="F152" s="158">
        <v>1053</v>
      </c>
      <c r="G152" s="158">
        <v>658</v>
      </c>
      <c r="H152" s="94" t="s">
        <v>198</v>
      </c>
      <c r="I152" s="159"/>
    </row>
    <row r="153" spans="1:9" ht="8.25" customHeight="1">
      <c r="A153" s="132" t="s">
        <v>106</v>
      </c>
      <c r="B153" s="147">
        <v>4252</v>
      </c>
      <c r="C153" s="147">
        <v>6914</v>
      </c>
      <c r="D153" s="147">
        <v>54008</v>
      </c>
      <c r="E153" s="147">
        <v>32</v>
      </c>
      <c r="F153" s="147">
        <v>1965</v>
      </c>
      <c r="G153" s="147">
        <v>651</v>
      </c>
      <c r="H153" s="4">
        <v>222314.55323895946</v>
      </c>
      <c r="I153" s="4"/>
    </row>
    <row r="154" spans="1:9" ht="8.25" customHeight="1">
      <c r="A154" s="132" t="s">
        <v>107</v>
      </c>
      <c r="B154" s="147">
        <v>2754</v>
      </c>
      <c r="C154" s="147">
        <v>13320</v>
      </c>
      <c r="D154" s="147">
        <v>75377</v>
      </c>
      <c r="E154" s="147">
        <v>41</v>
      </c>
      <c r="F154" s="147">
        <v>14897</v>
      </c>
      <c r="G154" s="147">
        <v>2028</v>
      </c>
      <c r="H154" s="4">
        <v>421994.34996152396</v>
      </c>
      <c r="I154" s="4"/>
    </row>
    <row r="155" spans="1:9" s="19" customFormat="1" ht="8.25" customHeight="1">
      <c r="A155" s="133" t="s">
        <v>229</v>
      </c>
      <c r="B155" s="158">
        <v>750</v>
      </c>
      <c r="C155" s="158">
        <v>3980</v>
      </c>
      <c r="D155" s="158">
        <v>36933</v>
      </c>
      <c r="E155" s="158">
        <v>9</v>
      </c>
      <c r="F155" s="158">
        <v>730</v>
      </c>
      <c r="G155" s="158">
        <v>120</v>
      </c>
      <c r="H155" s="4">
        <v>42364.95943231058</v>
      </c>
      <c r="I155" s="4"/>
    </row>
    <row r="156" spans="1:9" ht="8.25" customHeight="1">
      <c r="A156" s="132" t="s">
        <v>108</v>
      </c>
      <c r="B156" s="147">
        <v>2818</v>
      </c>
      <c r="C156" s="147">
        <v>14540</v>
      </c>
      <c r="D156" s="147">
        <v>129094</v>
      </c>
      <c r="E156" s="147">
        <v>51</v>
      </c>
      <c r="F156" s="147">
        <v>3646</v>
      </c>
      <c r="G156" s="147">
        <v>1328</v>
      </c>
      <c r="H156" s="4">
        <v>779086.0778713713</v>
      </c>
      <c r="I156" s="4"/>
    </row>
    <row r="157" spans="1:9" ht="8.25" customHeight="1">
      <c r="A157" s="132" t="s">
        <v>109</v>
      </c>
      <c r="B157" s="147">
        <v>2620</v>
      </c>
      <c r="C157" s="147">
        <v>6500</v>
      </c>
      <c r="D157" s="147">
        <v>31589</v>
      </c>
      <c r="E157" s="147">
        <v>46</v>
      </c>
      <c r="F157" s="147">
        <v>1102</v>
      </c>
      <c r="G157" s="147">
        <v>174</v>
      </c>
      <c r="H157" s="4">
        <v>192916.79362898768</v>
      </c>
      <c r="I157" s="4"/>
    </row>
    <row r="158" spans="1:9" s="21" customFormat="1" ht="8.25" customHeight="1">
      <c r="A158" s="134" t="s">
        <v>17</v>
      </c>
      <c r="B158" s="148">
        <f aca="true" t="shared" si="14" ref="B158:G158">SUM(B150:B157)</f>
        <v>23055</v>
      </c>
      <c r="C158" s="148">
        <f t="shared" si="14"/>
        <v>90088</v>
      </c>
      <c r="D158" s="148">
        <f t="shared" si="14"/>
        <v>578507</v>
      </c>
      <c r="E158" s="148">
        <f t="shared" si="14"/>
        <v>282</v>
      </c>
      <c r="F158" s="148">
        <f t="shared" si="14"/>
        <v>31273</v>
      </c>
      <c r="G158" s="148">
        <f t="shared" si="14"/>
        <v>7506</v>
      </c>
      <c r="H158" s="7">
        <v>2146805.972307581</v>
      </c>
      <c r="I158" s="4"/>
    </row>
    <row r="159" spans="1:9" s="21" customFormat="1" ht="6" customHeight="1">
      <c r="A159" s="134"/>
      <c r="B159" s="148"/>
      <c r="C159" s="148"/>
      <c r="D159" s="148"/>
      <c r="E159" s="148"/>
      <c r="F159" s="148"/>
      <c r="G159" s="148"/>
      <c r="H159" s="7"/>
      <c r="I159" s="4"/>
    </row>
    <row r="160" spans="1:9" ht="8.25" customHeight="1">
      <c r="A160" s="132" t="s">
        <v>110</v>
      </c>
      <c r="B160" s="147">
        <v>2281</v>
      </c>
      <c r="C160" s="147">
        <v>9000</v>
      </c>
      <c r="D160" s="147">
        <v>73584</v>
      </c>
      <c r="E160" s="147">
        <v>31</v>
      </c>
      <c r="F160" s="147">
        <v>1367</v>
      </c>
      <c r="G160" s="147">
        <v>529</v>
      </c>
      <c r="H160" s="4">
        <v>306184.5713665966</v>
      </c>
      <c r="I160" s="4"/>
    </row>
    <row r="161" spans="1:9" ht="8.25" customHeight="1">
      <c r="A161" s="135" t="s">
        <v>111</v>
      </c>
      <c r="B161" s="147">
        <v>2000</v>
      </c>
      <c r="C161" s="147">
        <v>10023</v>
      </c>
      <c r="D161" s="147">
        <v>99385</v>
      </c>
      <c r="E161" s="147">
        <v>24</v>
      </c>
      <c r="F161" s="147">
        <v>1997</v>
      </c>
      <c r="G161" s="147">
        <v>1223</v>
      </c>
      <c r="H161" s="4">
        <v>196297.52049042747</v>
      </c>
      <c r="I161" s="4"/>
    </row>
    <row r="162" spans="1:9" s="21" customFormat="1" ht="8.25" customHeight="1">
      <c r="A162" s="134" t="s">
        <v>26</v>
      </c>
      <c r="B162" s="148">
        <f aca="true" t="shared" si="15" ref="B162:G162">SUM(B160:B161)</f>
        <v>4281</v>
      </c>
      <c r="C162" s="148">
        <f t="shared" si="15"/>
        <v>19023</v>
      </c>
      <c r="D162" s="148">
        <f t="shared" si="15"/>
        <v>172969</v>
      </c>
      <c r="E162" s="148">
        <f t="shared" si="15"/>
        <v>55</v>
      </c>
      <c r="F162" s="148">
        <f t="shared" si="15"/>
        <v>3364</v>
      </c>
      <c r="G162" s="148">
        <f t="shared" si="15"/>
        <v>1752</v>
      </c>
      <c r="H162" s="7">
        <v>502482.09185702406</v>
      </c>
      <c r="I162" s="4"/>
    </row>
    <row r="163" spans="1:9" s="21" customFormat="1" ht="6" customHeight="1">
      <c r="A163" s="134"/>
      <c r="B163" s="148"/>
      <c r="C163" s="148"/>
      <c r="D163" s="148"/>
      <c r="E163" s="148"/>
      <c r="F163" s="148"/>
      <c r="G163" s="148"/>
      <c r="H163" s="7"/>
      <c r="I163" s="4"/>
    </row>
    <row r="164" spans="1:9" ht="8.25" customHeight="1">
      <c r="A164" s="164" t="s">
        <v>112</v>
      </c>
      <c r="B164" s="147">
        <v>1033</v>
      </c>
      <c r="C164" s="147">
        <v>4427</v>
      </c>
      <c r="D164" s="147">
        <v>49483</v>
      </c>
      <c r="E164" s="147">
        <v>23</v>
      </c>
      <c r="F164" s="147">
        <v>1076</v>
      </c>
      <c r="G164" s="147">
        <v>1121</v>
      </c>
      <c r="H164" s="4">
        <v>100131.18005236873</v>
      </c>
      <c r="I164" s="4"/>
    </row>
    <row r="165" spans="1:9" s="19" customFormat="1" ht="8.25" customHeight="1">
      <c r="A165" s="133" t="s">
        <v>230</v>
      </c>
      <c r="B165" s="158">
        <v>469</v>
      </c>
      <c r="C165" s="158">
        <v>588</v>
      </c>
      <c r="D165" s="158">
        <v>12979</v>
      </c>
      <c r="E165" s="158">
        <v>23</v>
      </c>
      <c r="F165" s="158">
        <v>690</v>
      </c>
      <c r="G165" s="158">
        <v>198</v>
      </c>
      <c r="H165" s="4">
        <v>88662.73815118759</v>
      </c>
      <c r="I165" s="4"/>
    </row>
    <row r="166" spans="1:9" ht="8.25" customHeight="1">
      <c r="A166" s="132" t="s">
        <v>113</v>
      </c>
      <c r="B166" s="147">
        <v>2769</v>
      </c>
      <c r="C166" s="147">
        <v>8483</v>
      </c>
      <c r="D166" s="147">
        <v>71091</v>
      </c>
      <c r="E166" s="147">
        <v>92</v>
      </c>
      <c r="F166" s="147">
        <v>2919</v>
      </c>
      <c r="G166" s="147">
        <v>1008</v>
      </c>
      <c r="H166" s="4">
        <v>445824.187742412</v>
      </c>
      <c r="I166" s="4"/>
    </row>
    <row r="167" spans="1:9" s="19" customFormat="1" ht="8.25" customHeight="1">
      <c r="A167" s="133" t="s">
        <v>231</v>
      </c>
      <c r="B167" s="158">
        <v>348</v>
      </c>
      <c r="C167" s="158">
        <v>1153</v>
      </c>
      <c r="D167" s="158">
        <v>8083</v>
      </c>
      <c r="E167" s="158">
        <v>18</v>
      </c>
      <c r="F167" s="158">
        <v>739</v>
      </c>
      <c r="G167" s="158">
        <v>464</v>
      </c>
      <c r="H167" s="94" t="s">
        <v>198</v>
      </c>
      <c r="I167" s="159"/>
    </row>
    <row r="168" spans="1:9" ht="8.25" customHeight="1">
      <c r="A168" s="132" t="s">
        <v>166</v>
      </c>
      <c r="B168" s="147">
        <v>3750</v>
      </c>
      <c r="C168" s="147">
        <v>9772</v>
      </c>
      <c r="D168" s="147">
        <v>80755</v>
      </c>
      <c r="E168" s="147">
        <v>22</v>
      </c>
      <c r="F168" s="147">
        <v>3281</v>
      </c>
      <c r="G168" s="147">
        <v>1951</v>
      </c>
      <c r="H168" s="18">
        <v>272719.7136762951</v>
      </c>
      <c r="I168" s="4"/>
    </row>
    <row r="169" spans="1:9" s="19" customFormat="1" ht="8.25" customHeight="1">
      <c r="A169" s="133" t="s">
        <v>232</v>
      </c>
      <c r="B169" s="158">
        <v>506</v>
      </c>
      <c r="C169" s="158">
        <v>1314</v>
      </c>
      <c r="D169" s="158">
        <v>16630</v>
      </c>
      <c r="E169" s="158">
        <v>17</v>
      </c>
      <c r="F169" s="158">
        <v>1865</v>
      </c>
      <c r="G169" s="158">
        <v>757</v>
      </c>
      <c r="H169" s="94" t="s">
        <v>198</v>
      </c>
      <c r="I169" s="159"/>
    </row>
    <row r="170" spans="1:9" s="19" customFormat="1" ht="8.25" customHeight="1">
      <c r="A170" s="133" t="s">
        <v>233</v>
      </c>
      <c r="B170" s="158">
        <v>414</v>
      </c>
      <c r="C170" s="158">
        <v>1368</v>
      </c>
      <c r="D170" s="158">
        <v>15817</v>
      </c>
      <c r="E170" s="158">
        <v>13</v>
      </c>
      <c r="F170" s="158">
        <v>905</v>
      </c>
      <c r="G170" s="158">
        <v>374</v>
      </c>
      <c r="H170" s="94" t="s">
        <v>198</v>
      </c>
      <c r="I170" s="159"/>
    </row>
    <row r="171" spans="1:9" ht="8.25" customHeight="1">
      <c r="A171" s="132" t="s">
        <v>114</v>
      </c>
      <c r="B171" s="147">
        <v>340</v>
      </c>
      <c r="C171" s="147">
        <v>1223</v>
      </c>
      <c r="D171" s="147">
        <v>5288</v>
      </c>
      <c r="E171" s="147">
        <v>13</v>
      </c>
      <c r="F171" s="147">
        <v>636</v>
      </c>
      <c r="G171" s="147">
        <v>76</v>
      </c>
      <c r="H171" s="4">
        <v>31982.62638991463</v>
      </c>
      <c r="I171" s="4"/>
    </row>
    <row r="172" spans="1:9" s="21" customFormat="1" ht="8.25" customHeight="1">
      <c r="A172" s="134" t="s">
        <v>137</v>
      </c>
      <c r="B172" s="148">
        <f aca="true" t="shared" si="16" ref="B172:G172">SUM(B164:B171)</f>
        <v>9629</v>
      </c>
      <c r="C172" s="148">
        <f t="shared" si="16"/>
        <v>28328</v>
      </c>
      <c r="D172" s="148">
        <f t="shared" si="16"/>
        <v>260126</v>
      </c>
      <c r="E172" s="148">
        <f t="shared" si="16"/>
        <v>221</v>
      </c>
      <c r="F172" s="148">
        <f t="shared" si="16"/>
        <v>12111</v>
      </c>
      <c r="G172" s="148">
        <f t="shared" si="16"/>
        <v>5949</v>
      </c>
      <c r="H172" s="7">
        <v>939320.4460121781</v>
      </c>
      <c r="I172" s="4"/>
    </row>
    <row r="173" spans="1:9" s="21" customFormat="1" ht="6" customHeight="1">
      <c r="A173" s="134"/>
      <c r="B173" s="148"/>
      <c r="C173" s="148"/>
      <c r="D173" s="148"/>
      <c r="E173" s="148"/>
      <c r="F173" s="148"/>
      <c r="G173" s="148"/>
      <c r="H173" s="7"/>
      <c r="I173" s="4"/>
    </row>
    <row r="174" spans="1:9" ht="8.25" customHeight="1">
      <c r="A174" s="132" t="s">
        <v>115</v>
      </c>
      <c r="B174" s="147">
        <v>3152</v>
      </c>
      <c r="C174" s="147">
        <v>7431</v>
      </c>
      <c r="D174" s="147">
        <v>56458</v>
      </c>
      <c r="E174" s="147">
        <v>32</v>
      </c>
      <c r="F174" s="147">
        <v>382</v>
      </c>
      <c r="G174" s="147">
        <v>372</v>
      </c>
      <c r="H174" s="4">
        <v>246291.58123608795</v>
      </c>
      <c r="I174" s="4"/>
    </row>
    <row r="175" spans="1:9" s="19" customFormat="1" ht="8.25" customHeight="1">
      <c r="A175" s="133" t="s">
        <v>234</v>
      </c>
      <c r="B175" s="158">
        <v>690</v>
      </c>
      <c r="C175" s="158">
        <v>2750</v>
      </c>
      <c r="D175" s="158">
        <v>15738</v>
      </c>
      <c r="E175" s="158">
        <v>8</v>
      </c>
      <c r="F175" s="158">
        <v>296</v>
      </c>
      <c r="G175" s="158">
        <v>127</v>
      </c>
      <c r="H175" s="94" t="s">
        <v>198</v>
      </c>
      <c r="I175" s="159"/>
    </row>
    <row r="176" spans="1:9" ht="8.25" customHeight="1">
      <c r="A176" s="132" t="s">
        <v>116</v>
      </c>
      <c r="B176" s="147">
        <v>2704</v>
      </c>
      <c r="C176" s="147">
        <v>6740</v>
      </c>
      <c r="D176" s="147">
        <v>56238</v>
      </c>
      <c r="E176" s="147">
        <v>23</v>
      </c>
      <c r="F176" s="147">
        <v>674</v>
      </c>
      <c r="G176" s="147">
        <v>724</v>
      </c>
      <c r="H176" s="18">
        <v>121934.44096122959</v>
      </c>
      <c r="I176" s="4"/>
    </row>
    <row r="177" spans="1:9" ht="8.25" customHeight="1">
      <c r="A177" s="132" t="s">
        <v>117</v>
      </c>
      <c r="B177" s="147">
        <v>2702</v>
      </c>
      <c r="C177" s="147">
        <v>16556</v>
      </c>
      <c r="D177" s="147">
        <v>173315</v>
      </c>
      <c r="E177" s="147">
        <v>28</v>
      </c>
      <c r="F177" s="147">
        <v>3009</v>
      </c>
      <c r="G177" s="147">
        <v>491</v>
      </c>
      <c r="H177" s="18">
        <v>227654.20111864564</v>
      </c>
      <c r="I177" s="4"/>
    </row>
    <row r="178" spans="1:9" s="19" customFormat="1" ht="8.25" customHeight="1">
      <c r="A178" s="133" t="s">
        <v>235</v>
      </c>
      <c r="B178" s="158">
        <v>515</v>
      </c>
      <c r="C178" s="158">
        <v>1723</v>
      </c>
      <c r="D178" s="158">
        <v>8743</v>
      </c>
      <c r="E178" s="158">
        <v>1</v>
      </c>
      <c r="F178" s="158">
        <v>240</v>
      </c>
      <c r="G178" s="158">
        <v>68</v>
      </c>
      <c r="H178" s="94" t="s">
        <v>198</v>
      </c>
      <c r="I178" s="159"/>
    </row>
    <row r="179" spans="1:9" ht="8.25" customHeight="1">
      <c r="A179" s="132" t="s">
        <v>118</v>
      </c>
      <c r="B179" s="147">
        <v>2185</v>
      </c>
      <c r="C179" s="147">
        <v>2800</v>
      </c>
      <c r="D179" s="147">
        <v>37666</v>
      </c>
      <c r="E179" s="147">
        <v>10</v>
      </c>
      <c r="F179" s="147">
        <v>408</v>
      </c>
      <c r="G179" s="147">
        <v>414</v>
      </c>
      <c r="H179" s="18">
        <v>116940.30274703425</v>
      </c>
      <c r="I179" s="4"/>
    </row>
    <row r="180" spans="1:9" ht="8.25" customHeight="1">
      <c r="A180" s="132" t="s">
        <v>119</v>
      </c>
      <c r="B180" s="147">
        <v>974</v>
      </c>
      <c r="C180" s="147">
        <v>5210</v>
      </c>
      <c r="D180" s="147">
        <v>52856</v>
      </c>
      <c r="E180" s="147">
        <v>21</v>
      </c>
      <c r="F180" s="147">
        <v>834</v>
      </c>
      <c r="G180" s="147">
        <v>834</v>
      </c>
      <c r="H180" s="18">
        <v>162511.94306579145</v>
      </c>
      <c r="I180" s="4"/>
    </row>
    <row r="181" spans="1:9" ht="8.25" customHeight="1">
      <c r="A181" s="132" t="s">
        <v>120</v>
      </c>
      <c r="B181" s="147">
        <v>9843</v>
      </c>
      <c r="C181" s="147">
        <v>48265</v>
      </c>
      <c r="D181" s="147">
        <v>380631</v>
      </c>
      <c r="E181" s="147">
        <v>96</v>
      </c>
      <c r="F181" s="147">
        <v>5650</v>
      </c>
      <c r="G181" s="147">
        <v>1177</v>
      </c>
      <c r="H181" s="18">
        <v>606348.804660507</v>
      </c>
      <c r="I181" s="4"/>
    </row>
    <row r="182" spans="1:9" s="19" customFormat="1" ht="8.25" customHeight="1">
      <c r="A182" s="133" t="s">
        <v>236</v>
      </c>
      <c r="B182" s="158">
        <v>501</v>
      </c>
      <c r="C182" s="158">
        <v>2515</v>
      </c>
      <c r="D182" s="158">
        <v>20245</v>
      </c>
      <c r="E182" s="158">
        <v>3</v>
      </c>
      <c r="F182" s="158">
        <v>542</v>
      </c>
      <c r="G182" s="158">
        <v>51</v>
      </c>
      <c r="H182" s="94" t="s">
        <v>198</v>
      </c>
      <c r="I182" s="159"/>
    </row>
    <row r="183" spans="1:9" ht="8.25" customHeight="1">
      <c r="A183" s="132" t="s">
        <v>121</v>
      </c>
      <c r="B183" s="147">
        <v>1090</v>
      </c>
      <c r="C183" s="147">
        <v>3026</v>
      </c>
      <c r="D183" s="147">
        <v>20822</v>
      </c>
      <c r="E183" s="147">
        <v>15</v>
      </c>
      <c r="F183" s="147">
        <v>422</v>
      </c>
      <c r="G183" s="147">
        <v>226</v>
      </c>
      <c r="H183" s="18">
        <v>116216.23017451078</v>
      </c>
      <c r="I183" s="4"/>
    </row>
    <row r="184" spans="1:9" s="19" customFormat="1" ht="8.25" customHeight="1">
      <c r="A184" s="133" t="s">
        <v>237</v>
      </c>
      <c r="B184" s="158">
        <v>610</v>
      </c>
      <c r="C184" s="158">
        <v>2982</v>
      </c>
      <c r="D184" s="158">
        <v>19936</v>
      </c>
      <c r="E184" s="158">
        <v>4</v>
      </c>
      <c r="F184" s="158">
        <v>359</v>
      </c>
      <c r="G184" s="158">
        <v>149</v>
      </c>
      <c r="H184" s="94" t="s">
        <v>198</v>
      </c>
      <c r="I184" s="159"/>
    </row>
    <row r="185" spans="1:9" ht="8.25" customHeight="1">
      <c r="A185" s="135" t="s">
        <v>122</v>
      </c>
      <c r="B185" s="147">
        <v>2346</v>
      </c>
      <c r="C185" s="147">
        <v>10582</v>
      </c>
      <c r="D185" s="147">
        <v>60054</v>
      </c>
      <c r="E185" s="147">
        <v>30</v>
      </c>
      <c r="F185" s="147">
        <v>2011</v>
      </c>
      <c r="G185" s="147">
        <v>430</v>
      </c>
      <c r="H185" s="4">
        <v>200825.298124745</v>
      </c>
      <c r="I185" s="4"/>
    </row>
    <row r="186" spans="1:9" ht="8.25" customHeight="1">
      <c r="A186" s="132" t="s">
        <v>123</v>
      </c>
      <c r="B186" s="147">
        <v>2660</v>
      </c>
      <c r="C186" s="147">
        <v>5500</v>
      </c>
      <c r="D186" s="147">
        <v>66971</v>
      </c>
      <c r="E186" s="147">
        <v>27</v>
      </c>
      <c r="F186" s="147">
        <v>815</v>
      </c>
      <c r="G186" s="147">
        <v>195</v>
      </c>
      <c r="H186" s="4">
        <v>187472.30499878633</v>
      </c>
      <c r="I186" s="4"/>
    </row>
    <row r="187" spans="1:9" s="21" customFormat="1" ht="8.25" customHeight="1">
      <c r="A187" s="134" t="s">
        <v>136</v>
      </c>
      <c r="B187" s="148">
        <f aca="true" t="shared" si="17" ref="B187:G187">SUM(B174:B186)</f>
        <v>29972</v>
      </c>
      <c r="C187" s="148">
        <f t="shared" si="17"/>
        <v>116080</v>
      </c>
      <c r="D187" s="148">
        <f t="shared" si="17"/>
        <v>969673</v>
      </c>
      <c r="E187" s="148">
        <f t="shared" si="17"/>
        <v>298</v>
      </c>
      <c r="F187" s="148">
        <f t="shared" si="17"/>
        <v>15642</v>
      </c>
      <c r="G187" s="148">
        <f t="shared" si="17"/>
        <v>5258</v>
      </c>
      <c r="H187" s="7">
        <v>1986195.107087338</v>
      </c>
      <c r="I187" s="4"/>
    </row>
    <row r="188" spans="1:9" s="21" customFormat="1" ht="6" customHeight="1">
      <c r="A188" s="134"/>
      <c r="B188" s="148"/>
      <c r="C188" s="148"/>
      <c r="D188" s="148"/>
      <c r="E188" s="148"/>
      <c r="F188" s="148"/>
      <c r="G188" s="148"/>
      <c r="H188" s="7"/>
      <c r="I188" s="4"/>
    </row>
    <row r="189" spans="1:9" ht="8.25" customHeight="1">
      <c r="A189" s="132" t="s">
        <v>124</v>
      </c>
      <c r="B189" s="147">
        <v>1796</v>
      </c>
      <c r="C189" s="147">
        <v>4590</v>
      </c>
      <c r="D189" s="147">
        <v>207737</v>
      </c>
      <c r="E189" s="147">
        <v>33</v>
      </c>
      <c r="F189" s="147">
        <v>728</v>
      </c>
      <c r="G189" s="147">
        <v>777</v>
      </c>
      <c r="H189" s="4">
        <v>509935.59782468353</v>
      </c>
      <c r="I189" s="4"/>
    </row>
    <row r="190" spans="1:9" ht="8.25" customHeight="1">
      <c r="A190" s="132" t="s">
        <v>125</v>
      </c>
      <c r="B190" s="147">
        <v>636</v>
      </c>
      <c r="C190" s="147">
        <v>1578</v>
      </c>
      <c r="D190" s="147">
        <v>9930</v>
      </c>
      <c r="E190" s="147">
        <v>6</v>
      </c>
      <c r="F190" s="147">
        <v>200</v>
      </c>
      <c r="G190" s="147">
        <v>470</v>
      </c>
      <c r="H190" s="4">
        <v>48747.333791258454</v>
      </c>
      <c r="I190" s="4"/>
    </row>
    <row r="191" spans="1:9" ht="8.25" customHeight="1">
      <c r="A191" s="132" t="s">
        <v>126</v>
      </c>
      <c r="B191" s="147">
        <v>1193</v>
      </c>
      <c r="C191" s="147">
        <v>4865</v>
      </c>
      <c r="D191" s="147">
        <v>38648</v>
      </c>
      <c r="E191" s="147">
        <v>10</v>
      </c>
      <c r="F191" s="147">
        <v>293</v>
      </c>
      <c r="G191" s="147">
        <v>2</v>
      </c>
      <c r="H191" s="4">
        <v>132094.69753701705</v>
      </c>
      <c r="I191" s="4"/>
    </row>
    <row r="192" spans="1:9" ht="8.25" customHeight="1">
      <c r="A192" s="132" t="s">
        <v>127</v>
      </c>
      <c r="B192" s="147">
        <v>704</v>
      </c>
      <c r="C192" s="147">
        <v>3450</v>
      </c>
      <c r="D192" s="147">
        <v>18656</v>
      </c>
      <c r="E192" s="147">
        <v>16</v>
      </c>
      <c r="F192" s="147">
        <v>1562</v>
      </c>
      <c r="G192" s="147">
        <v>229</v>
      </c>
      <c r="H192" s="4">
        <v>89094.4961188264</v>
      </c>
      <c r="I192" s="4"/>
    </row>
    <row r="193" spans="1:9" s="21" customFormat="1" ht="8.25" customHeight="1">
      <c r="A193" s="134" t="s">
        <v>21</v>
      </c>
      <c r="B193" s="149">
        <f aca="true" t="shared" si="18" ref="B193:G193">SUM(B189:B192)</f>
        <v>4329</v>
      </c>
      <c r="C193" s="149">
        <f t="shared" si="18"/>
        <v>14483</v>
      </c>
      <c r="D193" s="149">
        <f t="shared" si="18"/>
        <v>274971</v>
      </c>
      <c r="E193" s="149">
        <f t="shared" si="18"/>
        <v>65</v>
      </c>
      <c r="F193" s="149">
        <f t="shared" si="18"/>
        <v>2783</v>
      </c>
      <c r="G193" s="149">
        <f t="shared" si="18"/>
        <v>1478</v>
      </c>
      <c r="H193" s="7">
        <v>779872.1252717854</v>
      </c>
      <c r="I193" s="4"/>
    </row>
    <row r="194" spans="1:9" s="21" customFormat="1" ht="6" customHeight="1">
      <c r="A194" s="134"/>
      <c r="B194" s="149"/>
      <c r="C194" s="149"/>
      <c r="D194" s="149"/>
      <c r="E194" s="149"/>
      <c r="F194" s="149"/>
      <c r="G194" s="149"/>
      <c r="H194" s="7"/>
      <c r="I194" s="4"/>
    </row>
    <row r="195" spans="1:9" s="21" customFormat="1" ht="8.25" customHeight="1">
      <c r="A195" s="134" t="s">
        <v>140</v>
      </c>
      <c r="B195" s="118">
        <v>389631</v>
      </c>
      <c r="C195" s="118">
        <v>1520602</v>
      </c>
      <c r="D195" s="118">
        <v>11848085</v>
      </c>
      <c r="E195" s="118">
        <v>2921</v>
      </c>
      <c r="F195" s="118">
        <v>328032</v>
      </c>
      <c r="G195" s="118">
        <v>97663</v>
      </c>
      <c r="H195" s="7">
        <v>43553905.70529936</v>
      </c>
      <c r="I195" s="4"/>
    </row>
    <row r="196" spans="1:9" ht="8.25" customHeight="1">
      <c r="A196" s="134" t="s">
        <v>188</v>
      </c>
      <c r="B196" s="149">
        <f aca="true" t="shared" si="19" ref="B196:G196">B15+B26+B30+B40+B46+B54+B68</f>
        <v>153144</v>
      </c>
      <c r="C196" s="149">
        <f t="shared" si="19"/>
        <v>623992</v>
      </c>
      <c r="D196" s="149">
        <f t="shared" si="19"/>
        <v>4334024</v>
      </c>
      <c r="E196" s="149">
        <f t="shared" si="19"/>
        <v>744</v>
      </c>
      <c r="F196" s="149">
        <f t="shared" si="19"/>
        <v>129353</v>
      </c>
      <c r="G196" s="149">
        <f t="shared" si="19"/>
        <v>41045</v>
      </c>
      <c r="H196" s="7">
        <v>9780720.699346423</v>
      </c>
      <c r="I196" s="4"/>
    </row>
    <row r="197" spans="1:9" ht="8.25" customHeight="1">
      <c r="A197" s="138" t="s">
        <v>191</v>
      </c>
      <c r="B197" s="148">
        <f aca="true" t="shared" si="20" ref="B197:G197">B91+B100+B111+B120</f>
        <v>120813</v>
      </c>
      <c r="C197" s="148">
        <f t="shared" si="20"/>
        <v>430852</v>
      </c>
      <c r="D197" s="148">
        <f t="shared" si="20"/>
        <v>3317469</v>
      </c>
      <c r="E197" s="148">
        <f t="shared" si="20"/>
        <v>774</v>
      </c>
      <c r="F197" s="148">
        <f t="shared" si="20"/>
        <v>93194</v>
      </c>
      <c r="G197" s="148">
        <f t="shared" si="20"/>
        <v>21858</v>
      </c>
      <c r="H197" s="7">
        <v>6544846.577695582</v>
      </c>
      <c r="I197" s="4"/>
    </row>
    <row r="198" spans="1:9" ht="8.25" customHeight="1">
      <c r="A198" s="138" t="s">
        <v>192</v>
      </c>
      <c r="B198" s="149">
        <f aca="true" t="shared" si="21" ref="B198:G198">B128+B132+B139+B158+B162+B172+B187+B193</f>
        <v>115674</v>
      </c>
      <c r="C198" s="149">
        <f t="shared" si="21"/>
        <v>465758</v>
      </c>
      <c r="D198" s="149">
        <f t="shared" si="21"/>
        <v>4196592</v>
      </c>
      <c r="E198" s="149">
        <f t="shared" si="21"/>
        <v>1403</v>
      </c>
      <c r="F198" s="149">
        <f t="shared" si="21"/>
        <v>105485</v>
      </c>
      <c r="G198" s="149">
        <f t="shared" si="21"/>
        <v>34760</v>
      </c>
      <c r="H198" s="7">
        <v>9240907.420579432</v>
      </c>
      <c r="I198" s="4"/>
    </row>
    <row r="199" spans="1:9" ht="8.25" customHeight="1">
      <c r="A199" s="136"/>
      <c r="B199" s="165"/>
      <c r="C199" s="165"/>
      <c r="D199" s="165"/>
      <c r="E199" s="165"/>
      <c r="F199" s="165"/>
      <c r="G199" s="165"/>
      <c r="H199" s="165"/>
      <c r="I199" s="4"/>
    </row>
    <row r="200" spans="2:9" ht="8.25" customHeight="1">
      <c r="B200" s="118"/>
      <c r="C200" s="118"/>
      <c r="D200" s="118"/>
      <c r="E200" s="118"/>
      <c r="F200" s="118"/>
      <c r="G200" s="118"/>
      <c r="H200" s="83"/>
      <c r="I200" s="4"/>
    </row>
    <row r="201" ht="8.25" customHeight="1">
      <c r="A201" s="202" t="s">
        <v>239</v>
      </c>
    </row>
    <row r="202" ht="8.25" customHeight="1">
      <c r="A202" s="132" t="s">
        <v>179</v>
      </c>
    </row>
    <row r="203" spans="1:8" s="3" customFormat="1" ht="8.25" customHeight="1">
      <c r="A203" s="132" t="s">
        <v>180</v>
      </c>
      <c r="H203" s="5"/>
    </row>
    <row r="204" ht="8.25" customHeight="1"/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46</oddFooter>
  </headerFooter>
  <rowBreaks count="1" manualBreakCount="1"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showGridLines="0" workbookViewId="0" topLeftCell="A1">
      <selection activeCell="K144" sqref="K144"/>
    </sheetView>
  </sheetViews>
  <sheetFormatPr defaultColWidth="9.33203125" defaultRowHeight="11.25"/>
  <cols>
    <col min="1" max="1" width="31.83203125" style="32" customWidth="1"/>
    <col min="2" max="2" width="12.33203125" style="32" customWidth="1"/>
    <col min="3" max="3" width="13.33203125" style="32" customWidth="1"/>
    <col min="4" max="5" width="12.5" style="33" customWidth="1"/>
    <col min="6" max="6" width="9.16015625" style="32" customWidth="1"/>
    <col min="7" max="7" width="12" style="32" customWidth="1"/>
    <col min="8" max="16384" width="9.33203125" style="32" customWidth="1"/>
  </cols>
  <sheetData>
    <row r="1" spans="1:7" ht="12" customHeight="1">
      <c r="A1" s="203" t="s">
        <v>181</v>
      </c>
      <c r="B1" s="35"/>
      <c r="C1" s="35"/>
      <c r="D1" s="36"/>
      <c r="E1" s="36"/>
      <c r="F1" s="35"/>
      <c r="G1" s="35"/>
    </row>
    <row r="2" spans="1:7" ht="12" customHeight="1">
      <c r="A2" s="34"/>
      <c r="B2" s="35"/>
      <c r="C2" s="35"/>
      <c r="D2" s="36"/>
      <c r="E2" s="36"/>
      <c r="F2" s="35"/>
      <c r="G2" s="35"/>
    </row>
    <row r="3" spans="1:7" ht="9" customHeight="1">
      <c r="A3" s="35"/>
      <c r="B3" s="35"/>
      <c r="C3" s="35"/>
      <c r="D3" s="36"/>
      <c r="E3" s="36"/>
      <c r="F3" s="35"/>
      <c r="G3" s="35"/>
    </row>
    <row r="4" spans="1:7" ht="30" customHeight="1">
      <c r="A4" s="187" t="s">
        <v>141</v>
      </c>
      <c r="B4" s="207" t="s">
        <v>142</v>
      </c>
      <c r="C4" s="207" t="s">
        <v>143</v>
      </c>
      <c r="D4" s="207" t="s">
        <v>144</v>
      </c>
      <c r="E4" s="207" t="s">
        <v>145</v>
      </c>
      <c r="F4" s="207" t="s">
        <v>146</v>
      </c>
      <c r="G4" s="207" t="s">
        <v>147</v>
      </c>
    </row>
    <row r="5" ht="9" customHeight="1">
      <c r="A5" s="37"/>
    </row>
    <row r="6" spans="1:7" ht="8.25" customHeight="1">
      <c r="A6" s="38" t="s">
        <v>148</v>
      </c>
      <c r="B6" s="18">
        <v>2030</v>
      </c>
      <c r="C6" s="18">
        <v>95</v>
      </c>
      <c r="D6" s="18">
        <v>60</v>
      </c>
      <c r="E6" s="18" t="s">
        <v>149</v>
      </c>
      <c r="F6" s="18">
        <v>300</v>
      </c>
      <c r="G6" s="18">
        <v>2485</v>
      </c>
    </row>
    <row r="7" spans="1:7" ht="8.25" customHeight="1">
      <c r="A7" s="38" t="s">
        <v>30</v>
      </c>
      <c r="B7" s="18">
        <v>1121</v>
      </c>
      <c r="C7" s="18">
        <v>75</v>
      </c>
      <c r="D7" s="18">
        <v>30</v>
      </c>
      <c r="E7" s="18" t="s">
        <v>149</v>
      </c>
      <c r="F7" s="18">
        <v>737</v>
      </c>
      <c r="G7" s="18">
        <v>1963</v>
      </c>
    </row>
    <row r="8" spans="1:7" ht="8.25" customHeight="1">
      <c r="A8" s="38" t="s">
        <v>31</v>
      </c>
      <c r="B8" s="18">
        <v>2810</v>
      </c>
      <c r="C8" s="18">
        <v>130</v>
      </c>
      <c r="D8" s="18" t="s">
        <v>149</v>
      </c>
      <c r="E8" s="18" t="s">
        <v>149</v>
      </c>
      <c r="F8" s="18">
        <v>148</v>
      </c>
      <c r="G8" s="18">
        <v>3088</v>
      </c>
    </row>
    <row r="9" spans="1:7" ht="8.25" customHeight="1">
      <c r="A9" s="38" t="s">
        <v>32</v>
      </c>
      <c r="B9" s="18">
        <v>1650</v>
      </c>
      <c r="C9" s="18">
        <v>110</v>
      </c>
      <c r="D9" s="18">
        <v>50</v>
      </c>
      <c r="E9" s="18" t="s">
        <v>149</v>
      </c>
      <c r="F9" s="18">
        <v>155</v>
      </c>
      <c r="G9" s="18">
        <v>1965</v>
      </c>
    </row>
    <row r="10" spans="1:7" ht="8.25" customHeight="1">
      <c r="A10" s="38" t="s">
        <v>33</v>
      </c>
      <c r="B10" s="18">
        <v>610</v>
      </c>
      <c r="C10" s="18">
        <v>100</v>
      </c>
      <c r="D10" s="18">
        <v>20</v>
      </c>
      <c r="E10" s="18">
        <v>50</v>
      </c>
      <c r="F10" s="18">
        <v>140</v>
      </c>
      <c r="G10" s="18">
        <v>920</v>
      </c>
    </row>
    <row r="11" spans="1:7" ht="8.25" customHeight="1">
      <c r="A11" s="38" t="s">
        <v>34</v>
      </c>
      <c r="B11" s="18">
        <v>19892</v>
      </c>
      <c r="C11" s="18">
        <v>1949</v>
      </c>
      <c r="D11" s="18">
        <v>582</v>
      </c>
      <c r="E11" s="18">
        <v>710</v>
      </c>
      <c r="F11" s="18">
        <v>1576</v>
      </c>
      <c r="G11" s="18">
        <v>24709</v>
      </c>
    </row>
    <row r="12" spans="1:7" ht="8.25" customHeight="1">
      <c r="A12" s="38" t="s">
        <v>35</v>
      </c>
      <c r="B12" s="18">
        <v>700</v>
      </c>
      <c r="C12" s="18">
        <v>55</v>
      </c>
      <c r="D12" s="18">
        <v>80</v>
      </c>
      <c r="E12" s="18">
        <v>100</v>
      </c>
      <c r="F12" s="18">
        <v>70</v>
      </c>
      <c r="G12" s="18">
        <v>1005</v>
      </c>
    </row>
    <row r="13" spans="1:7" ht="8.25" customHeight="1">
      <c r="A13" s="38" t="s">
        <v>36</v>
      </c>
      <c r="B13" s="18">
        <v>1555</v>
      </c>
      <c r="C13" s="18">
        <v>70</v>
      </c>
      <c r="D13" s="18">
        <v>200</v>
      </c>
      <c r="E13" s="18">
        <v>251</v>
      </c>
      <c r="F13" s="18">
        <v>150</v>
      </c>
      <c r="G13" s="18">
        <v>2226</v>
      </c>
    </row>
    <row r="14" spans="1:7" ht="8.25" customHeight="1">
      <c r="A14" s="39" t="s">
        <v>205</v>
      </c>
      <c r="B14" s="23">
        <v>392</v>
      </c>
      <c r="C14" s="23">
        <v>68</v>
      </c>
      <c r="D14" s="18" t="s">
        <v>149</v>
      </c>
      <c r="E14" s="18" t="s">
        <v>149</v>
      </c>
      <c r="F14" s="23">
        <v>54</v>
      </c>
      <c r="G14" s="23">
        <v>514</v>
      </c>
    </row>
    <row r="15" spans="1:7" ht="8.25" customHeight="1">
      <c r="A15" s="40" t="s">
        <v>24</v>
      </c>
      <c r="B15" s="20">
        <v>30760</v>
      </c>
      <c r="C15" s="20">
        <v>2652</v>
      </c>
      <c r="D15" s="20">
        <v>1022</v>
      </c>
      <c r="E15" s="20">
        <v>1111</v>
      </c>
      <c r="F15" s="20">
        <v>3330</v>
      </c>
      <c r="G15" s="20">
        <v>38875</v>
      </c>
    </row>
    <row r="16" spans="1:7" ht="6" customHeight="1">
      <c r="A16" s="40"/>
      <c r="B16" s="20"/>
      <c r="C16" s="20"/>
      <c r="D16" s="20"/>
      <c r="E16" s="20"/>
      <c r="F16" s="20"/>
      <c r="G16" s="20"/>
    </row>
    <row r="17" spans="1:7" ht="8.25" customHeight="1">
      <c r="A17" s="38" t="s">
        <v>37</v>
      </c>
      <c r="B17" s="18">
        <v>1403</v>
      </c>
      <c r="C17" s="18">
        <v>196</v>
      </c>
      <c r="D17" s="18">
        <v>168</v>
      </c>
      <c r="E17" s="18">
        <v>265</v>
      </c>
      <c r="F17" s="18">
        <v>166</v>
      </c>
      <c r="G17" s="18">
        <v>2198</v>
      </c>
    </row>
    <row r="18" spans="1:7" ht="8.25" customHeight="1">
      <c r="A18" s="38" t="s">
        <v>38</v>
      </c>
      <c r="B18" s="18">
        <v>3682</v>
      </c>
      <c r="C18" s="18">
        <v>117</v>
      </c>
      <c r="D18" s="18">
        <v>103</v>
      </c>
      <c r="E18" s="18">
        <v>170</v>
      </c>
      <c r="F18" s="18">
        <v>316</v>
      </c>
      <c r="G18" s="18">
        <v>4388</v>
      </c>
    </row>
    <row r="19" spans="1:7" ht="8.25" customHeight="1">
      <c r="A19" s="38" t="s">
        <v>39</v>
      </c>
      <c r="B19" s="18">
        <v>1702</v>
      </c>
      <c r="C19" s="18">
        <v>59</v>
      </c>
      <c r="D19" s="18">
        <v>29</v>
      </c>
      <c r="E19" s="18" t="s">
        <v>149</v>
      </c>
      <c r="F19" s="18">
        <v>229</v>
      </c>
      <c r="G19" s="18">
        <v>2019</v>
      </c>
    </row>
    <row r="20" spans="1:7" ht="8.25" customHeight="1">
      <c r="A20" s="38" t="s">
        <v>40</v>
      </c>
      <c r="B20" s="18">
        <v>1996</v>
      </c>
      <c r="C20" s="18">
        <v>95</v>
      </c>
      <c r="D20" s="18">
        <v>44</v>
      </c>
      <c r="E20" s="18">
        <v>62</v>
      </c>
      <c r="F20" s="18">
        <v>429</v>
      </c>
      <c r="G20" s="18">
        <v>2626</v>
      </c>
    </row>
    <row r="21" spans="1:7" ht="8.25" customHeight="1">
      <c r="A21" s="38" t="s">
        <v>41</v>
      </c>
      <c r="B21" s="18">
        <v>3101</v>
      </c>
      <c r="C21" s="18">
        <v>73</v>
      </c>
      <c r="D21" s="18">
        <v>234</v>
      </c>
      <c r="E21" s="18">
        <v>90</v>
      </c>
      <c r="F21" s="18">
        <v>342</v>
      </c>
      <c r="G21" s="18">
        <v>3840</v>
      </c>
    </row>
    <row r="22" spans="1:7" ht="8.25" customHeight="1">
      <c r="A22" s="38" t="s">
        <v>42</v>
      </c>
      <c r="B22" s="18">
        <v>6460</v>
      </c>
      <c r="C22" s="18">
        <v>261</v>
      </c>
      <c r="D22" s="18">
        <v>91</v>
      </c>
      <c r="E22" s="18">
        <v>332</v>
      </c>
      <c r="F22" s="18">
        <v>1866</v>
      </c>
      <c r="G22" s="18">
        <v>9010</v>
      </c>
    </row>
    <row r="23" spans="1:7" ht="8.25" customHeight="1">
      <c r="A23" s="38" t="s">
        <v>43</v>
      </c>
      <c r="B23" s="18">
        <v>1088</v>
      </c>
      <c r="C23" s="18">
        <v>100</v>
      </c>
      <c r="D23" s="18">
        <v>168</v>
      </c>
      <c r="E23" s="18">
        <v>130</v>
      </c>
      <c r="F23" s="18">
        <v>202</v>
      </c>
      <c r="G23" s="18">
        <v>1688</v>
      </c>
    </row>
    <row r="24" spans="1:7" ht="8.25" customHeight="1">
      <c r="A24" s="38" t="s">
        <v>44</v>
      </c>
      <c r="B24" s="18">
        <v>683</v>
      </c>
      <c r="C24" s="18">
        <v>50</v>
      </c>
      <c r="D24" s="18">
        <v>20</v>
      </c>
      <c r="E24" s="18" t="s">
        <v>149</v>
      </c>
      <c r="F24" s="18">
        <v>30</v>
      </c>
      <c r="G24" s="18">
        <v>783</v>
      </c>
    </row>
    <row r="25" spans="1:7" ht="8.25" customHeight="1">
      <c r="A25" s="38" t="s">
        <v>45</v>
      </c>
      <c r="B25" s="18">
        <v>2260</v>
      </c>
      <c r="C25" s="18">
        <v>36</v>
      </c>
      <c r="D25" s="18">
        <v>35</v>
      </c>
      <c r="E25" s="18">
        <v>100</v>
      </c>
      <c r="F25" s="18">
        <v>98</v>
      </c>
      <c r="G25" s="18">
        <v>2529</v>
      </c>
    </row>
    <row r="26" spans="1:7" ht="8.25" customHeight="1">
      <c r="A26" s="40" t="s">
        <v>7</v>
      </c>
      <c r="B26" s="20">
        <v>22375</v>
      </c>
      <c r="C26" s="20">
        <v>987</v>
      </c>
      <c r="D26" s="20">
        <v>892</v>
      </c>
      <c r="E26" s="20">
        <v>1149</v>
      </c>
      <c r="F26" s="20">
        <v>3678</v>
      </c>
      <c r="G26" s="20">
        <v>29081</v>
      </c>
    </row>
    <row r="27" spans="1:7" ht="6" customHeight="1">
      <c r="A27" s="40"/>
      <c r="B27" s="20"/>
      <c r="C27" s="20"/>
      <c r="D27" s="20"/>
      <c r="E27" s="20"/>
      <c r="F27" s="20"/>
      <c r="G27" s="20"/>
    </row>
    <row r="28" spans="1:7" ht="8.25" customHeight="1">
      <c r="A28" s="39" t="s">
        <v>46</v>
      </c>
      <c r="B28" s="23">
        <v>908</v>
      </c>
      <c r="C28" s="23">
        <v>34</v>
      </c>
      <c r="D28" s="23">
        <v>25</v>
      </c>
      <c r="E28" s="23" t="s">
        <v>149</v>
      </c>
      <c r="F28" s="23">
        <v>315</v>
      </c>
      <c r="G28" s="23">
        <v>1282</v>
      </c>
    </row>
    <row r="29" spans="1:7" ht="8.25" customHeight="1">
      <c r="A29" s="39" t="s">
        <v>47</v>
      </c>
      <c r="B29" s="23">
        <v>1152</v>
      </c>
      <c r="C29" s="23">
        <v>68</v>
      </c>
      <c r="D29" s="23">
        <v>66</v>
      </c>
      <c r="E29" s="23">
        <v>181</v>
      </c>
      <c r="F29" s="23">
        <v>326</v>
      </c>
      <c r="G29" s="23">
        <v>1793</v>
      </c>
    </row>
    <row r="30" spans="1:7" ht="8.25" customHeight="1">
      <c r="A30" s="40" t="s">
        <v>48</v>
      </c>
      <c r="B30" s="20">
        <v>2060</v>
      </c>
      <c r="C30" s="20">
        <v>102</v>
      </c>
      <c r="D30" s="20">
        <v>91</v>
      </c>
      <c r="E30" s="20">
        <v>181</v>
      </c>
      <c r="F30" s="20">
        <v>641</v>
      </c>
      <c r="G30" s="20">
        <v>3075</v>
      </c>
    </row>
    <row r="31" spans="1:7" ht="6" customHeight="1">
      <c r="A31" s="40"/>
      <c r="B31" s="20"/>
      <c r="C31" s="20"/>
      <c r="D31" s="20"/>
      <c r="E31" s="20"/>
      <c r="F31" s="20"/>
      <c r="G31" s="20"/>
    </row>
    <row r="32" spans="1:7" ht="8.25" customHeight="1">
      <c r="A32" s="38" t="s">
        <v>49</v>
      </c>
      <c r="B32" s="18">
        <v>307</v>
      </c>
      <c r="C32" s="18">
        <v>107</v>
      </c>
      <c r="D32" s="18" t="s">
        <v>149</v>
      </c>
      <c r="E32" s="23" t="s">
        <v>149</v>
      </c>
      <c r="F32" s="18">
        <v>143</v>
      </c>
      <c r="G32" s="18">
        <v>557</v>
      </c>
    </row>
    <row r="33" spans="1:7" ht="8.25" customHeight="1">
      <c r="A33" s="41" t="s">
        <v>150</v>
      </c>
      <c r="B33" s="18">
        <v>1845</v>
      </c>
      <c r="C33" s="18">
        <v>144</v>
      </c>
      <c r="D33" s="18">
        <v>99</v>
      </c>
      <c r="E33" s="18" t="s">
        <v>149</v>
      </c>
      <c r="F33" s="18">
        <v>254</v>
      </c>
      <c r="G33" s="18">
        <v>2342</v>
      </c>
    </row>
    <row r="34" spans="1:7" ht="8.25" customHeight="1">
      <c r="A34" s="38" t="s">
        <v>51</v>
      </c>
      <c r="B34" s="18">
        <v>1170</v>
      </c>
      <c r="C34" s="18">
        <v>243</v>
      </c>
      <c r="D34" s="18" t="s">
        <v>149</v>
      </c>
      <c r="E34" s="18">
        <v>171</v>
      </c>
      <c r="F34" s="18">
        <v>413</v>
      </c>
      <c r="G34" s="18">
        <v>1997</v>
      </c>
    </row>
    <row r="35" spans="1:7" ht="8.25" customHeight="1">
      <c r="A35" s="38" t="s">
        <v>52</v>
      </c>
      <c r="B35" s="18">
        <v>1639</v>
      </c>
      <c r="C35" s="18">
        <v>42</v>
      </c>
      <c r="D35" s="18" t="s">
        <v>149</v>
      </c>
      <c r="E35" s="18" t="s">
        <v>149</v>
      </c>
      <c r="F35" s="18">
        <v>205</v>
      </c>
      <c r="G35" s="18">
        <v>1886</v>
      </c>
    </row>
    <row r="36" spans="1:7" ht="8.25" customHeight="1">
      <c r="A36" s="38" t="s">
        <v>53</v>
      </c>
      <c r="B36" s="18">
        <v>16000</v>
      </c>
      <c r="C36" s="18">
        <v>400</v>
      </c>
      <c r="D36" s="18">
        <v>56</v>
      </c>
      <c r="E36" s="18">
        <v>55</v>
      </c>
      <c r="F36" s="18">
        <v>560</v>
      </c>
      <c r="G36" s="18">
        <v>17071</v>
      </c>
    </row>
    <row r="37" spans="1:7" ht="8.25" customHeight="1">
      <c r="A37" s="38" t="s">
        <v>54</v>
      </c>
      <c r="B37" s="18">
        <v>3800</v>
      </c>
      <c r="C37" s="18">
        <v>59</v>
      </c>
      <c r="D37" s="23" t="s">
        <v>149</v>
      </c>
      <c r="E37" s="18">
        <v>66</v>
      </c>
      <c r="F37" s="18">
        <v>848</v>
      </c>
      <c r="G37" s="18">
        <v>4773</v>
      </c>
    </row>
    <row r="38" spans="1:7" ht="8.25" customHeight="1">
      <c r="A38" s="38" t="s">
        <v>55</v>
      </c>
      <c r="B38" s="18">
        <v>1922</v>
      </c>
      <c r="C38" s="18">
        <v>97</v>
      </c>
      <c r="D38" s="18">
        <v>26</v>
      </c>
      <c r="E38" s="18">
        <v>109</v>
      </c>
      <c r="F38" s="18">
        <v>277</v>
      </c>
      <c r="G38" s="18">
        <v>2431</v>
      </c>
    </row>
    <row r="39" spans="1:7" ht="8.25" customHeight="1">
      <c r="A39" s="39" t="s">
        <v>206</v>
      </c>
      <c r="B39" s="23">
        <v>368</v>
      </c>
      <c r="C39" s="23">
        <v>47</v>
      </c>
      <c r="D39" s="23">
        <v>34</v>
      </c>
      <c r="E39" s="23">
        <v>37</v>
      </c>
      <c r="F39" s="23">
        <v>267</v>
      </c>
      <c r="G39" s="23">
        <v>753</v>
      </c>
    </row>
    <row r="40" spans="1:7" ht="8.25" customHeight="1">
      <c r="A40" s="40" t="s">
        <v>8</v>
      </c>
      <c r="B40" s="20">
        <v>27051</v>
      </c>
      <c r="C40" s="20">
        <v>1139</v>
      </c>
      <c r="D40" s="20">
        <v>215</v>
      </c>
      <c r="E40" s="20">
        <v>438</v>
      </c>
      <c r="F40" s="20">
        <v>2967</v>
      </c>
      <c r="G40" s="20">
        <v>31810</v>
      </c>
    </row>
    <row r="41" spans="1:7" ht="6" customHeight="1">
      <c r="A41" s="40"/>
      <c r="B41" s="20"/>
      <c r="C41" s="20"/>
      <c r="D41" s="20"/>
      <c r="E41" s="20"/>
      <c r="F41" s="20"/>
      <c r="G41" s="20"/>
    </row>
    <row r="42" spans="1:7" ht="8.25" customHeight="1">
      <c r="A42" s="38" t="s">
        <v>56</v>
      </c>
      <c r="B42" s="18">
        <v>1015</v>
      </c>
      <c r="C42" s="18">
        <v>36</v>
      </c>
      <c r="D42" s="18" t="s">
        <v>149</v>
      </c>
      <c r="E42" s="18">
        <v>68</v>
      </c>
      <c r="F42" s="18">
        <v>131</v>
      </c>
      <c r="G42" s="18">
        <v>1250</v>
      </c>
    </row>
    <row r="43" spans="1:7" ht="8.25" customHeight="1">
      <c r="A43" s="38" t="s">
        <v>57</v>
      </c>
      <c r="B43" s="18">
        <v>255</v>
      </c>
      <c r="C43" s="18">
        <v>47</v>
      </c>
      <c r="D43" s="18" t="s">
        <v>149</v>
      </c>
      <c r="E43" s="18" t="s">
        <v>149</v>
      </c>
      <c r="F43" s="18">
        <v>148</v>
      </c>
      <c r="G43" s="18">
        <v>450</v>
      </c>
    </row>
    <row r="44" spans="1:7" ht="8.25" customHeight="1">
      <c r="A44" s="38" t="s">
        <v>58</v>
      </c>
      <c r="B44" s="18">
        <v>3020</v>
      </c>
      <c r="C44" s="18">
        <v>68</v>
      </c>
      <c r="D44" s="18">
        <v>369</v>
      </c>
      <c r="E44" s="18">
        <v>199</v>
      </c>
      <c r="F44" s="18">
        <v>1327</v>
      </c>
      <c r="G44" s="18">
        <v>4983</v>
      </c>
    </row>
    <row r="45" spans="1:7" ht="8.25" customHeight="1">
      <c r="A45" s="38" t="s">
        <v>59</v>
      </c>
      <c r="B45" s="18">
        <v>1653</v>
      </c>
      <c r="C45" s="18">
        <v>71</v>
      </c>
      <c r="D45" s="18" t="s">
        <v>149</v>
      </c>
      <c r="E45" s="18">
        <v>35</v>
      </c>
      <c r="F45" s="18">
        <v>214</v>
      </c>
      <c r="G45" s="18">
        <v>1973</v>
      </c>
    </row>
    <row r="46" spans="1:7" ht="8.25" customHeight="1">
      <c r="A46" s="40" t="s">
        <v>60</v>
      </c>
      <c r="B46" s="20">
        <v>5943</v>
      </c>
      <c r="C46" s="20">
        <v>222</v>
      </c>
      <c r="D46" s="20">
        <v>369</v>
      </c>
      <c r="E46" s="20">
        <v>302</v>
      </c>
      <c r="F46" s="20">
        <v>1820</v>
      </c>
      <c r="G46" s="20">
        <v>8656</v>
      </c>
    </row>
    <row r="47" spans="1:7" ht="6" customHeight="1">
      <c r="A47" s="40"/>
      <c r="B47" s="20"/>
      <c r="C47" s="20"/>
      <c r="D47" s="20"/>
      <c r="E47" s="20"/>
      <c r="F47" s="20"/>
      <c r="G47" s="20"/>
    </row>
    <row r="48" spans="1:7" ht="8.25" customHeight="1">
      <c r="A48" s="38" t="s">
        <v>61</v>
      </c>
      <c r="B48" s="18">
        <v>2198</v>
      </c>
      <c r="C48" s="18">
        <v>113</v>
      </c>
      <c r="D48" s="18">
        <v>91</v>
      </c>
      <c r="E48" s="18">
        <v>31</v>
      </c>
      <c r="F48" s="18">
        <v>263</v>
      </c>
      <c r="G48" s="18">
        <v>2696</v>
      </c>
    </row>
    <row r="49" spans="1:7" ht="8.25" customHeight="1">
      <c r="A49" s="38" t="s">
        <v>62</v>
      </c>
      <c r="B49" s="18">
        <v>360</v>
      </c>
      <c r="C49" s="18">
        <v>24</v>
      </c>
      <c r="D49" s="18" t="s">
        <v>149</v>
      </c>
      <c r="E49" s="18" t="s">
        <v>149</v>
      </c>
      <c r="F49" s="18">
        <v>181</v>
      </c>
      <c r="G49" s="18">
        <v>565</v>
      </c>
    </row>
    <row r="50" spans="1:7" ht="8.25" customHeight="1">
      <c r="A50" s="39" t="s">
        <v>207</v>
      </c>
      <c r="B50" s="23">
        <v>200</v>
      </c>
      <c r="C50" s="18" t="s">
        <v>149</v>
      </c>
      <c r="D50" s="18" t="s">
        <v>149</v>
      </c>
      <c r="E50" s="18" t="s">
        <v>149</v>
      </c>
      <c r="F50" s="23">
        <v>20</v>
      </c>
      <c r="G50" s="23">
        <v>220</v>
      </c>
    </row>
    <row r="51" spans="1:7" ht="8.25" customHeight="1">
      <c r="A51" s="39" t="s">
        <v>241</v>
      </c>
      <c r="B51" s="18" t="s">
        <v>149</v>
      </c>
      <c r="C51" s="18" t="s">
        <v>149</v>
      </c>
      <c r="D51" s="18" t="s">
        <v>149</v>
      </c>
      <c r="E51" s="18" t="s">
        <v>149</v>
      </c>
      <c r="F51" s="18" t="s">
        <v>149</v>
      </c>
      <c r="G51" s="18" t="s">
        <v>149</v>
      </c>
    </row>
    <row r="52" spans="1:7" ht="8.25" customHeight="1">
      <c r="A52" s="42" t="s">
        <v>151</v>
      </c>
      <c r="B52" s="18">
        <v>323</v>
      </c>
      <c r="C52" s="18">
        <v>34</v>
      </c>
      <c r="D52" s="18">
        <v>51</v>
      </c>
      <c r="E52" s="18" t="s">
        <v>149</v>
      </c>
      <c r="F52" s="18">
        <v>115</v>
      </c>
      <c r="G52" s="18">
        <v>523</v>
      </c>
    </row>
    <row r="53" spans="1:7" ht="8.25" customHeight="1">
      <c r="A53" s="42" t="s">
        <v>63</v>
      </c>
      <c r="B53" s="18">
        <v>1730</v>
      </c>
      <c r="C53" s="18">
        <v>70</v>
      </c>
      <c r="D53" s="18">
        <v>60</v>
      </c>
      <c r="E53" s="18" t="s">
        <v>149</v>
      </c>
      <c r="F53" s="18">
        <v>180</v>
      </c>
      <c r="G53" s="18">
        <v>2040</v>
      </c>
    </row>
    <row r="54" spans="1:7" ht="8.25" customHeight="1">
      <c r="A54" s="40" t="s">
        <v>9</v>
      </c>
      <c r="B54" s="20">
        <v>4811</v>
      </c>
      <c r="C54" s="20">
        <v>241</v>
      </c>
      <c r="D54" s="20">
        <v>202</v>
      </c>
      <c r="E54" s="20">
        <v>31</v>
      </c>
      <c r="F54" s="20">
        <v>759</v>
      </c>
      <c r="G54" s="20">
        <v>6044</v>
      </c>
    </row>
    <row r="55" spans="1:7" ht="6" customHeight="1">
      <c r="A55" s="40"/>
      <c r="B55" s="20"/>
      <c r="C55" s="20"/>
      <c r="D55" s="20"/>
      <c r="E55" s="20"/>
      <c r="F55" s="20"/>
      <c r="G55" s="20"/>
    </row>
    <row r="56" spans="1:7" ht="8.25" customHeight="1">
      <c r="A56" s="42" t="s">
        <v>64</v>
      </c>
      <c r="B56" s="18">
        <v>5822</v>
      </c>
      <c r="C56" s="18">
        <v>202</v>
      </c>
      <c r="D56" s="18">
        <v>155</v>
      </c>
      <c r="E56" s="18">
        <v>126</v>
      </c>
      <c r="F56" s="18">
        <v>1589</v>
      </c>
      <c r="G56" s="18">
        <v>7894</v>
      </c>
    </row>
    <row r="57" spans="1:7" ht="8.25" customHeight="1">
      <c r="A57" s="39" t="s">
        <v>209</v>
      </c>
      <c r="B57" s="23">
        <v>467</v>
      </c>
      <c r="C57" s="23">
        <v>47</v>
      </c>
      <c r="D57" s="18" t="s">
        <v>149</v>
      </c>
      <c r="E57" s="23">
        <v>91</v>
      </c>
      <c r="F57" s="23">
        <v>117</v>
      </c>
      <c r="G57" s="23">
        <v>722</v>
      </c>
    </row>
    <row r="58" spans="1:7" ht="8.25" customHeight="1">
      <c r="A58" s="42" t="s">
        <v>65</v>
      </c>
      <c r="B58" s="18">
        <v>1300</v>
      </c>
      <c r="C58" s="18">
        <v>130</v>
      </c>
      <c r="D58" s="18" t="s">
        <v>149</v>
      </c>
      <c r="E58" s="18">
        <v>70</v>
      </c>
      <c r="F58" s="18">
        <v>400</v>
      </c>
      <c r="G58" s="18">
        <v>1900</v>
      </c>
    </row>
    <row r="59" spans="1:7" ht="8.25" customHeight="1">
      <c r="A59" s="42" t="s">
        <v>128</v>
      </c>
      <c r="B59" s="18">
        <v>1550</v>
      </c>
      <c r="C59" s="18">
        <v>71</v>
      </c>
      <c r="D59" s="18">
        <v>34</v>
      </c>
      <c r="E59" s="18">
        <v>86</v>
      </c>
      <c r="F59" s="18">
        <v>327</v>
      </c>
      <c r="G59" s="18">
        <v>2068</v>
      </c>
    </row>
    <row r="60" spans="1:7" ht="8.25" customHeight="1">
      <c r="A60" s="39" t="s">
        <v>242</v>
      </c>
      <c r="B60" s="23">
        <v>446</v>
      </c>
      <c r="C60" s="23">
        <v>60</v>
      </c>
      <c r="D60" s="18" t="s">
        <v>149</v>
      </c>
      <c r="E60" s="18" t="s">
        <v>149</v>
      </c>
      <c r="F60" s="23">
        <v>244</v>
      </c>
      <c r="G60" s="23">
        <v>750</v>
      </c>
    </row>
    <row r="61" spans="1:7" ht="8.25" customHeight="1">
      <c r="A61" s="38" t="s">
        <v>66</v>
      </c>
      <c r="B61" s="18">
        <v>5029</v>
      </c>
      <c r="C61" s="18">
        <v>75</v>
      </c>
      <c r="D61" s="18">
        <v>90</v>
      </c>
      <c r="E61" s="18">
        <v>150</v>
      </c>
      <c r="F61" s="18">
        <v>194</v>
      </c>
      <c r="G61" s="18">
        <v>5538</v>
      </c>
    </row>
    <row r="62" spans="1:7" ht="8.25" customHeight="1">
      <c r="A62" s="41" t="s">
        <v>67</v>
      </c>
      <c r="B62" s="18">
        <v>4308</v>
      </c>
      <c r="C62" s="18">
        <v>70</v>
      </c>
      <c r="D62" s="18">
        <v>347</v>
      </c>
      <c r="E62" s="18">
        <v>58</v>
      </c>
      <c r="F62" s="18">
        <v>357</v>
      </c>
      <c r="G62" s="18">
        <v>5140</v>
      </c>
    </row>
    <row r="63" spans="1:7" ht="8.25" customHeight="1">
      <c r="A63" s="38" t="s">
        <v>68</v>
      </c>
      <c r="B63" s="18">
        <v>1809</v>
      </c>
      <c r="C63" s="18">
        <v>96</v>
      </c>
      <c r="D63" s="18">
        <v>54</v>
      </c>
      <c r="E63" s="18">
        <v>466</v>
      </c>
      <c r="F63" s="18">
        <v>310</v>
      </c>
      <c r="G63" s="18">
        <v>2735</v>
      </c>
    </row>
    <row r="64" spans="1:7" ht="8.25" customHeight="1">
      <c r="A64" s="38" t="s">
        <v>69</v>
      </c>
      <c r="B64" s="18">
        <v>1200</v>
      </c>
      <c r="C64" s="18">
        <v>34</v>
      </c>
      <c r="D64" s="18" t="s">
        <v>149</v>
      </c>
      <c r="E64" s="18" t="s">
        <v>149</v>
      </c>
      <c r="F64" s="18">
        <v>145</v>
      </c>
      <c r="G64" s="18">
        <v>1379</v>
      </c>
    </row>
    <row r="65" spans="1:7" ht="8.25" customHeight="1">
      <c r="A65" s="39" t="s">
        <v>211</v>
      </c>
      <c r="B65" s="23">
        <v>657</v>
      </c>
      <c r="C65" s="23">
        <v>63</v>
      </c>
      <c r="D65" s="18" t="s">
        <v>149</v>
      </c>
      <c r="E65" s="18" t="s">
        <v>149</v>
      </c>
      <c r="F65" s="18" t="s">
        <v>149</v>
      </c>
      <c r="G65" s="23">
        <v>720</v>
      </c>
    </row>
    <row r="66" spans="1:7" ht="8.25" customHeight="1">
      <c r="A66" s="42" t="s">
        <v>70</v>
      </c>
      <c r="B66" s="18">
        <v>5550</v>
      </c>
      <c r="C66" s="18">
        <v>110</v>
      </c>
      <c r="D66" s="18">
        <v>160</v>
      </c>
      <c r="E66" s="18">
        <v>45</v>
      </c>
      <c r="F66" s="18">
        <v>224</v>
      </c>
      <c r="G66" s="18">
        <v>6089</v>
      </c>
    </row>
    <row r="67" spans="1:7" ht="8.25" customHeight="1">
      <c r="A67" s="42" t="s">
        <v>71</v>
      </c>
      <c r="B67" s="18">
        <v>388</v>
      </c>
      <c r="C67" s="18">
        <v>50</v>
      </c>
      <c r="D67" s="18" t="s">
        <v>149</v>
      </c>
      <c r="E67" s="18" t="s">
        <v>149</v>
      </c>
      <c r="F67" s="18">
        <v>230</v>
      </c>
      <c r="G67" s="18">
        <v>668</v>
      </c>
    </row>
    <row r="68" spans="1:9" s="37" customFormat="1" ht="8.25" customHeight="1">
      <c r="A68" s="40" t="s">
        <v>139</v>
      </c>
      <c r="B68" s="83">
        <v>28526</v>
      </c>
      <c r="C68" s="83">
        <v>1008</v>
      </c>
      <c r="D68" s="83">
        <v>840</v>
      </c>
      <c r="E68" s="83">
        <v>1092</v>
      </c>
      <c r="F68" s="83">
        <v>4137</v>
      </c>
      <c r="G68" s="83">
        <v>35603</v>
      </c>
      <c r="I68" s="32"/>
    </row>
    <row r="69" spans="1:7" s="37" customFormat="1" ht="6" customHeight="1">
      <c r="A69" s="141"/>
      <c r="B69" s="142"/>
      <c r="C69" s="142"/>
      <c r="D69" s="142"/>
      <c r="E69" s="142"/>
      <c r="F69" s="142"/>
      <c r="G69" s="142"/>
    </row>
    <row r="70" s="37" customFormat="1" ht="6" customHeight="1">
      <c r="A70" s="44"/>
    </row>
    <row r="71" s="37" customFormat="1" ht="6" customHeight="1">
      <c r="A71" s="44"/>
    </row>
    <row r="72" spans="1:7" ht="12" customHeight="1">
      <c r="A72" s="34" t="s">
        <v>182</v>
      </c>
      <c r="B72" s="35"/>
      <c r="C72" s="35"/>
      <c r="D72" s="36"/>
      <c r="E72" s="36"/>
      <c r="F72" s="35"/>
      <c r="G72" s="35"/>
    </row>
    <row r="73" spans="1:8" s="37" customFormat="1" ht="12" customHeight="1">
      <c r="A73" s="45"/>
      <c r="B73" s="35"/>
      <c r="C73" s="35"/>
      <c r="D73" s="36"/>
      <c r="E73" s="36"/>
      <c r="F73" s="35"/>
      <c r="G73" s="35"/>
      <c r="H73" s="32"/>
    </row>
    <row r="74" spans="1:8" s="37" customFormat="1" ht="9" customHeight="1">
      <c r="A74" s="35"/>
      <c r="B74" s="35"/>
      <c r="C74" s="35"/>
      <c r="D74" s="36"/>
      <c r="E74" s="36"/>
      <c r="F74" s="35"/>
      <c r="G74" s="35"/>
      <c r="H74" s="32"/>
    </row>
    <row r="75" spans="1:8" s="37" customFormat="1" ht="30" customHeight="1">
      <c r="A75" s="187" t="s">
        <v>141</v>
      </c>
      <c r="B75" s="207" t="s">
        <v>142</v>
      </c>
      <c r="C75" s="207" t="s">
        <v>143</v>
      </c>
      <c r="D75" s="207" t="s">
        <v>144</v>
      </c>
      <c r="E75" s="207" t="s">
        <v>145</v>
      </c>
      <c r="F75" s="207" t="s">
        <v>146</v>
      </c>
      <c r="G75" s="207" t="s">
        <v>147</v>
      </c>
      <c r="H75" s="32"/>
    </row>
    <row r="76" s="37" customFormat="1" ht="9" customHeight="1">
      <c r="A76" s="46"/>
    </row>
    <row r="77" spans="1:7" ht="8.25" customHeight="1">
      <c r="A77" s="42" t="s">
        <v>72</v>
      </c>
      <c r="B77" s="18">
        <v>1050</v>
      </c>
      <c r="C77" s="18">
        <v>56</v>
      </c>
      <c r="D77" s="18">
        <v>25</v>
      </c>
      <c r="E77" s="18">
        <v>36</v>
      </c>
      <c r="F77" s="18">
        <v>286</v>
      </c>
      <c r="G77" s="18">
        <v>1453</v>
      </c>
    </row>
    <row r="78" spans="1:7" ht="8.25" customHeight="1">
      <c r="A78" s="42" t="s">
        <v>73</v>
      </c>
      <c r="B78" s="18">
        <v>18572</v>
      </c>
      <c r="C78" s="18">
        <v>672</v>
      </c>
      <c r="D78" s="18">
        <v>637</v>
      </c>
      <c r="E78" s="18">
        <v>1980</v>
      </c>
      <c r="F78" s="18">
        <v>9170</v>
      </c>
      <c r="G78" s="18">
        <v>31031</v>
      </c>
    </row>
    <row r="79" spans="1:7" ht="8.25" customHeight="1">
      <c r="A79" s="38" t="s">
        <v>74</v>
      </c>
      <c r="B79" s="18">
        <v>639</v>
      </c>
      <c r="C79" s="18">
        <v>69</v>
      </c>
      <c r="D79" s="18">
        <v>31</v>
      </c>
      <c r="E79" s="18">
        <v>87</v>
      </c>
      <c r="F79" s="18">
        <v>389</v>
      </c>
      <c r="G79" s="18">
        <v>1215</v>
      </c>
    </row>
    <row r="80" spans="1:7" ht="8.25" customHeight="1">
      <c r="A80" s="38" t="s">
        <v>75</v>
      </c>
      <c r="B80" s="18">
        <v>954</v>
      </c>
      <c r="C80" s="18">
        <v>160</v>
      </c>
      <c r="D80" s="18">
        <v>26</v>
      </c>
      <c r="E80" s="18" t="s">
        <v>149</v>
      </c>
      <c r="F80" s="18">
        <v>156</v>
      </c>
      <c r="G80" s="18">
        <v>1296</v>
      </c>
    </row>
    <row r="81" spans="1:7" ht="8.25" customHeight="1">
      <c r="A81" s="38" t="s">
        <v>76</v>
      </c>
      <c r="B81" s="18">
        <v>3425</v>
      </c>
      <c r="C81" s="18">
        <v>244</v>
      </c>
      <c r="D81" s="18">
        <v>241</v>
      </c>
      <c r="E81" s="18">
        <v>164</v>
      </c>
      <c r="F81" s="18">
        <v>359</v>
      </c>
      <c r="G81" s="18">
        <v>4433</v>
      </c>
    </row>
    <row r="82" spans="1:7" ht="8.25" customHeight="1">
      <c r="A82" s="38" t="s">
        <v>77</v>
      </c>
      <c r="B82" s="18">
        <v>736</v>
      </c>
      <c r="C82" s="18">
        <v>59</v>
      </c>
      <c r="D82" s="18">
        <v>18</v>
      </c>
      <c r="E82" s="18">
        <v>82</v>
      </c>
      <c r="F82" s="18">
        <v>82</v>
      </c>
      <c r="G82" s="18">
        <v>977</v>
      </c>
    </row>
    <row r="83" spans="1:7" ht="8.25" customHeight="1">
      <c r="A83" s="39" t="s">
        <v>212</v>
      </c>
      <c r="B83" s="23">
        <v>500</v>
      </c>
      <c r="C83" s="23">
        <v>85</v>
      </c>
      <c r="D83" s="23">
        <v>83</v>
      </c>
      <c r="E83" s="23">
        <v>55</v>
      </c>
      <c r="F83" s="23">
        <v>38</v>
      </c>
      <c r="G83" s="23">
        <v>761</v>
      </c>
    </row>
    <row r="84" spans="1:7" ht="8.25" customHeight="1">
      <c r="A84" s="38" t="s">
        <v>78</v>
      </c>
      <c r="B84" s="18">
        <v>4446</v>
      </c>
      <c r="C84" s="18">
        <v>116</v>
      </c>
      <c r="D84" s="18">
        <v>218</v>
      </c>
      <c r="E84" s="18">
        <v>120</v>
      </c>
      <c r="F84" s="18">
        <v>430</v>
      </c>
      <c r="G84" s="18">
        <v>5330</v>
      </c>
    </row>
    <row r="85" spans="1:7" ht="8.25" customHeight="1">
      <c r="A85" s="38" t="s">
        <v>79</v>
      </c>
      <c r="B85" s="18">
        <v>700</v>
      </c>
      <c r="C85" s="18">
        <v>212</v>
      </c>
      <c r="D85" s="18">
        <v>25</v>
      </c>
      <c r="E85" s="18" t="s">
        <v>149</v>
      </c>
      <c r="F85" s="18">
        <v>130</v>
      </c>
      <c r="G85" s="18">
        <v>1067</v>
      </c>
    </row>
    <row r="86" spans="1:7" ht="8.25" customHeight="1">
      <c r="A86" s="39" t="s">
        <v>213</v>
      </c>
      <c r="B86" s="23">
        <v>358</v>
      </c>
      <c r="C86" s="23">
        <v>70</v>
      </c>
      <c r="D86" s="23">
        <v>48</v>
      </c>
      <c r="E86" s="23">
        <v>46</v>
      </c>
      <c r="F86" s="23">
        <v>120</v>
      </c>
      <c r="G86" s="23">
        <v>642</v>
      </c>
    </row>
    <row r="87" spans="1:7" ht="8.25" customHeight="1">
      <c r="A87" s="47" t="s">
        <v>80</v>
      </c>
      <c r="B87" s="18">
        <v>415</v>
      </c>
      <c r="C87" s="18">
        <v>41</v>
      </c>
      <c r="D87" s="18">
        <v>40</v>
      </c>
      <c r="E87" s="18">
        <v>54</v>
      </c>
      <c r="F87" s="18">
        <v>230</v>
      </c>
      <c r="G87" s="18">
        <v>780</v>
      </c>
    </row>
    <row r="88" spans="1:7" ht="8.25" customHeight="1">
      <c r="A88" s="42" t="s">
        <v>81</v>
      </c>
      <c r="B88" s="18">
        <v>5260</v>
      </c>
      <c r="C88" s="18">
        <v>193</v>
      </c>
      <c r="D88" s="18">
        <v>226</v>
      </c>
      <c r="E88" s="18">
        <v>332</v>
      </c>
      <c r="F88" s="18">
        <v>717</v>
      </c>
      <c r="G88" s="18">
        <v>6728</v>
      </c>
    </row>
    <row r="89" spans="1:7" s="37" customFormat="1" ht="8.25" customHeight="1">
      <c r="A89" s="44" t="s">
        <v>132</v>
      </c>
      <c r="B89" s="20">
        <v>37055</v>
      </c>
      <c r="C89" s="20">
        <v>1977</v>
      </c>
      <c r="D89" s="20">
        <v>1618</v>
      </c>
      <c r="E89" s="20">
        <v>2956</v>
      </c>
      <c r="F89" s="20">
        <v>12107</v>
      </c>
      <c r="G89" s="20">
        <v>55713</v>
      </c>
    </row>
    <row r="90" spans="1:7" s="37" customFormat="1" ht="6" customHeight="1">
      <c r="A90" s="44"/>
      <c r="B90" s="20"/>
      <c r="C90" s="20"/>
      <c r="D90" s="20"/>
      <c r="E90" s="20"/>
      <c r="F90" s="20"/>
      <c r="G90" s="20"/>
    </row>
    <row r="91" spans="1:7" ht="8.25" customHeight="1">
      <c r="A91" s="42" t="s">
        <v>82</v>
      </c>
      <c r="B91" s="18">
        <v>1946</v>
      </c>
      <c r="C91" s="18">
        <v>126</v>
      </c>
      <c r="D91" s="18" t="s">
        <v>149</v>
      </c>
      <c r="E91" s="18">
        <v>270</v>
      </c>
      <c r="F91" s="18">
        <v>348</v>
      </c>
      <c r="G91" s="18">
        <v>2690</v>
      </c>
    </row>
    <row r="92" spans="1:7" ht="8.25" customHeight="1">
      <c r="A92" s="168" t="s">
        <v>243</v>
      </c>
      <c r="B92" s="18">
        <v>200</v>
      </c>
      <c r="C92" s="18">
        <v>25</v>
      </c>
      <c r="D92" s="18" t="s">
        <v>149</v>
      </c>
      <c r="E92" s="18" t="s">
        <v>149</v>
      </c>
      <c r="F92" s="18">
        <v>100</v>
      </c>
      <c r="G92" s="18">
        <v>325</v>
      </c>
    </row>
    <row r="93" spans="1:7" ht="8.25" customHeight="1">
      <c r="A93" s="39" t="s">
        <v>215</v>
      </c>
      <c r="B93" s="23">
        <v>572</v>
      </c>
      <c r="C93" s="23">
        <v>42</v>
      </c>
      <c r="D93" s="18" t="s">
        <v>149</v>
      </c>
      <c r="E93" s="18" t="s">
        <v>149</v>
      </c>
      <c r="F93" s="23">
        <v>164</v>
      </c>
      <c r="G93" s="23">
        <v>778</v>
      </c>
    </row>
    <row r="94" spans="1:7" ht="8.25" customHeight="1">
      <c r="A94" s="39" t="s">
        <v>216</v>
      </c>
      <c r="B94" s="23">
        <v>302</v>
      </c>
      <c r="C94" s="23">
        <v>40</v>
      </c>
      <c r="D94" s="18" t="s">
        <v>149</v>
      </c>
      <c r="E94" s="18" t="s">
        <v>149</v>
      </c>
      <c r="F94" s="23">
        <v>228</v>
      </c>
      <c r="G94" s="23">
        <v>570</v>
      </c>
    </row>
    <row r="95" spans="1:7" ht="8.25" customHeight="1">
      <c r="A95" s="39" t="s">
        <v>217</v>
      </c>
      <c r="B95" s="23">
        <v>759</v>
      </c>
      <c r="C95" s="23">
        <v>132</v>
      </c>
      <c r="D95" s="18" t="s">
        <v>149</v>
      </c>
      <c r="E95" s="18" t="s">
        <v>149</v>
      </c>
      <c r="F95" s="23">
        <v>64</v>
      </c>
      <c r="G95" s="23">
        <v>955</v>
      </c>
    </row>
    <row r="96" spans="1:7" ht="8.25" customHeight="1">
      <c r="A96" s="38" t="s">
        <v>83</v>
      </c>
      <c r="B96" s="18">
        <v>448</v>
      </c>
      <c r="C96" s="18">
        <v>104</v>
      </c>
      <c r="D96" s="18">
        <v>25</v>
      </c>
      <c r="E96" s="18">
        <v>20</v>
      </c>
      <c r="F96" s="18">
        <v>103</v>
      </c>
      <c r="G96" s="18">
        <v>700</v>
      </c>
    </row>
    <row r="97" spans="1:7" ht="8.25" customHeight="1">
      <c r="A97" s="39" t="s">
        <v>218</v>
      </c>
      <c r="B97" s="23">
        <v>182</v>
      </c>
      <c r="C97" s="23">
        <v>52</v>
      </c>
      <c r="D97" s="18" t="s">
        <v>149</v>
      </c>
      <c r="E97" s="18" t="s">
        <v>149</v>
      </c>
      <c r="F97" s="23">
        <v>130</v>
      </c>
      <c r="G97" s="23">
        <v>364</v>
      </c>
    </row>
    <row r="98" spans="1:7" ht="8.25" customHeight="1">
      <c r="A98" s="44" t="s">
        <v>133</v>
      </c>
      <c r="B98" s="20">
        <v>4409</v>
      </c>
      <c r="C98" s="20">
        <v>521</v>
      </c>
      <c r="D98" s="20">
        <v>25</v>
      </c>
      <c r="E98" s="20">
        <v>290</v>
      </c>
      <c r="F98" s="20">
        <v>1137</v>
      </c>
      <c r="G98" s="20">
        <v>6382</v>
      </c>
    </row>
    <row r="99" spans="1:7" ht="6" customHeight="1">
      <c r="A99" s="44"/>
      <c r="B99" s="20"/>
      <c r="C99" s="20"/>
      <c r="D99" s="20"/>
      <c r="E99" s="20"/>
      <c r="F99" s="20"/>
      <c r="G99" s="20"/>
    </row>
    <row r="100" spans="1:7" ht="8.25" customHeight="1">
      <c r="A100" s="170" t="s">
        <v>84</v>
      </c>
      <c r="B100" s="18">
        <v>4000</v>
      </c>
      <c r="C100" s="18">
        <v>200</v>
      </c>
      <c r="D100" s="18" t="s">
        <v>149</v>
      </c>
      <c r="E100" s="18" t="s">
        <v>149</v>
      </c>
      <c r="F100" s="18">
        <v>350</v>
      </c>
      <c r="G100" s="18">
        <v>4550</v>
      </c>
    </row>
    <row r="101" spans="1:7" ht="8.25" customHeight="1">
      <c r="A101" s="39" t="s">
        <v>219</v>
      </c>
      <c r="B101" s="23">
        <v>150</v>
      </c>
      <c r="C101" s="23">
        <v>12</v>
      </c>
      <c r="D101" s="18" t="s">
        <v>149</v>
      </c>
      <c r="E101" s="18" t="s">
        <v>149</v>
      </c>
      <c r="F101" s="23">
        <v>70</v>
      </c>
      <c r="G101" s="23">
        <v>232</v>
      </c>
    </row>
    <row r="102" spans="1:7" ht="8.25" customHeight="1">
      <c r="A102" s="38" t="s">
        <v>85</v>
      </c>
      <c r="B102" s="18">
        <v>2350</v>
      </c>
      <c r="C102" s="18">
        <v>47</v>
      </c>
      <c r="D102" s="18" t="s">
        <v>149</v>
      </c>
      <c r="E102" s="18">
        <v>78</v>
      </c>
      <c r="F102" s="18">
        <v>123</v>
      </c>
      <c r="G102" s="18">
        <v>2598</v>
      </c>
    </row>
    <row r="103" spans="1:7" ht="8.25" customHeight="1">
      <c r="A103" s="39" t="s">
        <v>220</v>
      </c>
      <c r="B103" s="23">
        <v>708</v>
      </c>
      <c r="C103" s="23">
        <v>46</v>
      </c>
      <c r="D103" s="18" t="s">
        <v>149</v>
      </c>
      <c r="E103" s="18" t="s">
        <v>149</v>
      </c>
      <c r="F103" s="23">
        <v>234</v>
      </c>
      <c r="G103" s="23">
        <v>988</v>
      </c>
    </row>
    <row r="104" spans="1:7" ht="8.25" customHeight="1">
      <c r="A104" s="38" t="s">
        <v>86</v>
      </c>
      <c r="B104" s="18">
        <v>2825</v>
      </c>
      <c r="C104" s="18">
        <v>118</v>
      </c>
      <c r="D104" s="18">
        <v>74</v>
      </c>
      <c r="E104" s="18" t="s">
        <v>149</v>
      </c>
      <c r="F104" s="18">
        <v>165</v>
      </c>
      <c r="G104" s="18">
        <v>3182</v>
      </c>
    </row>
    <row r="105" spans="1:7" ht="8.25" customHeight="1">
      <c r="A105" s="39" t="s">
        <v>221</v>
      </c>
      <c r="B105" s="23">
        <v>420</v>
      </c>
      <c r="C105" s="23">
        <v>32</v>
      </c>
      <c r="D105" s="23">
        <v>75</v>
      </c>
      <c r="E105" s="23">
        <v>150</v>
      </c>
      <c r="F105" s="23">
        <v>75</v>
      </c>
      <c r="G105" s="23">
        <v>752</v>
      </c>
    </row>
    <row r="106" spans="1:7" ht="8.25" customHeight="1">
      <c r="A106" s="38" t="s">
        <v>87</v>
      </c>
      <c r="B106" s="18">
        <v>1577</v>
      </c>
      <c r="C106" s="18">
        <v>68</v>
      </c>
      <c r="D106" s="18">
        <v>101</v>
      </c>
      <c r="E106" s="18">
        <v>291</v>
      </c>
      <c r="F106" s="18">
        <v>395</v>
      </c>
      <c r="G106" s="18">
        <v>2432</v>
      </c>
    </row>
    <row r="107" spans="1:7" ht="8.25" customHeight="1">
      <c r="A107" s="39" t="s">
        <v>222</v>
      </c>
      <c r="B107" s="23">
        <v>356</v>
      </c>
      <c r="C107" s="23">
        <v>27</v>
      </c>
      <c r="D107" s="18" t="s">
        <v>149</v>
      </c>
      <c r="E107" s="18" t="s">
        <v>149</v>
      </c>
      <c r="F107" s="18" t="s">
        <v>149</v>
      </c>
      <c r="G107" s="23">
        <v>383</v>
      </c>
    </row>
    <row r="108" spans="1:7" ht="8.25" customHeight="1">
      <c r="A108" s="39" t="s">
        <v>223</v>
      </c>
      <c r="B108" s="23">
        <v>688</v>
      </c>
      <c r="C108" s="23">
        <v>54</v>
      </c>
      <c r="D108" s="18" t="s">
        <v>149</v>
      </c>
      <c r="E108" s="18" t="s">
        <v>149</v>
      </c>
      <c r="F108" s="23">
        <v>67</v>
      </c>
      <c r="G108" s="23">
        <v>809</v>
      </c>
    </row>
    <row r="109" spans="1:7" s="37" customFormat="1" ht="8.25" customHeight="1">
      <c r="A109" s="44" t="s">
        <v>134</v>
      </c>
      <c r="B109" s="20">
        <v>13074</v>
      </c>
      <c r="C109" s="20">
        <v>604</v>
      </c>
      <c r="D109" s="20">
        <v>250</v>
      </c>
      <c r="E109" s="20">
        <v>519</v>
      </c>
      <c r="F109" s="20">
        <v>1479</v>
      </c>
      <c r="G109" s="20">
        <v>15926</v>
      </c>
    </row>
    <row r="110" spans="1:7" s="37" customFormat="1" ht="6" customHeight="1">
      <c r="A110" s="44"/>
      <c r="B110" s="20"/>
      <c r="C110" s="20"/>
      <c r="D110" s="20"/>
      <c r="E110" s="20"/>
      <c r="F110" s="20"/>
      <c r="G110" s="20"/>
    </row>
    <row r="111" spans="1:7" ht="8.25" customHeight="1">
      <c r="A111" s="38" t="s">
        <v>88</v>
      </c>
      <c r="B111" s="18">
        <v>1650</v>
      </c>
      <c r="C111" s="18">
        <v>46</v>
      </c>
      <c r="D111" s="18">
        <v>45</v>
      </c>
      <c r="E111" s="18">
        <v>545</v>
      </c>
      <c r="F111" s="18">
        <v>814</v>
      </c>
      <c r="G111" s="18">
        <v>3100</v>
      </c>
    </row>
    <row r="112" spans="1:7" ht="8.25" customHeight="1">
      <c r="A112" s="39" t="s">
        <v>224</v>
      </c>
      <c r="B112" s="23">
        <v>46</v>
      </c>
      <c r="C112" s="23">
        <v>66</v>
      </c>
      <c r="D112" s="23">
        <v>22</v>
      </c>
      <c r="E112" s="23">
        <v>52</v>
      </c>
      <c r="F112" s="23">
        <v>29</v>
      </c>
      <c r="G112" s="23">
        <v>215</v>
      </c>
    </row>
    <row r="113" spans="1:7" ht="8.25" customHeight="1">
      <c r="A113" s="38" t="s">
        <v>89</v>
      </c>
      <c r="B113" s="18">
        <v>2043</v>
      </c>
      <c r="C113" s="18">
        <v>74</v>
      </c>
      <c r="D113" s="18">
        <v>140</v>
      </c>
      <c r="E113" s="18">
        <v>316</v>
      </c>
      <c r="F113" s="18">
        <v>376</v>
      </c>
      <c r="G113" s="18">
        <v>2949</v>
      </c>
    </row>
    <row r="114" spans="1:7" ht="8.25" customHeight="1">
      <c r="A114" s="38" t="s">
        <v>90</v>
      </c>
      <c r="B114" s="18">
        <v>1540</v>
      </c>
      <c r="C114" s="18">
        <v>34</v>
      </c>
      <c r="D114" s="18">
        <v>35</v>
      </c>
      <c r="E114" s="18">
        <v>73</v>
      </c>
      <c r="F114" s="18">
        <v>350</v>
      </c>
      <c r="G114" s="18">
        <v>2032</v>
      </c>
    </row>
    <row r="115" spans="1:7" ht="8.25" customHeight="1">
      <c r="A115" s="38" t="s">
        <v>91</v>
      </c>
      <c r="B115" s="18">
        <v>20330</v>
      </c>
      <c r="C115" s="18">
        <v>950</v>
      </c>
      <c r="D115" s="18">
        <v>680</v>
      </c>
      <c r="E115" s="18">
        <v>928</v>
      </c>
      <c r="F115" s="18">
        <v>1500</v>
      </c>
      <c r="G115" s="18">
        <v>24388</v>
      </c>
    </row>
    <row r="116" spans="1:7" ht="8.25" customHeight="1">
      <c r="A116" s="38" t="s">
        <v>92</v>
      </c>
      <c r="B116" s="18">
        <v>5700</v>
      </c>
      <c r="C116" s="18">
        <v>248</v>
      </c>
      <c r="D116" s="18">
        <v>85</v>
      </c>
      <c r="E116" s="18">
        <v>342</v>
      </c>
      <c r="F116" s="18">
        <v>850</v>
      </c>
      <c r="G116" s="18">
        <v>7225</v>
      </c>
    </row>
    <row r="117" spans="1:7" ht="8.25" customHeight="1">
      <c r="A117" s="38" t="s">
        <v>93</v>
      </c>
      <c r="B117" s="18">
        <v>1969</v>
      </c>
      <c r="C117" s="18">
        <v>76</v>
      </c>
      <c r="D117" s="18">
        <v>55</v>
      </c>
      <c r="E117" s="18">
        <v>180</v>
      </c>
      <c r="F117" s="18">
        <v>603</v>
      </c>
      <c r="G117" s="18">
        <v>2883</v>
      </c>
    </row>
    <row r="118" spans="1:7" s="37" customFormat="1" ht="8.25" customHeight="1">
      <c r="A118" s="44" t="s">
        <v>135</v>
      </c>
      <c r="B118" s="20">
        <v>33278</v>
      </c>
      <c r="C118" s="20">
        <v>1494</v>
      </c>
      <c r="D118" s="20">
        <v>1062</v>
      </c>
      <c r="E118" s="20">
        <v>2436</v>
      </c>
      <c r="F118" s="20">
        <v>4522</v>
      </c>
      <c r="G118" s="20">
        <v>42792</v>
      </c>
    </row>
    <row r="119" spans="1:7" s="37" customFormat="1" ht="6" customHeight="1">
      <c r="A119" s="44"/>
      <c r="B119" s="20"/>
      <c r="C119" s="20"/>
      <c r="D119" s="20"/>
      <c r="E119" s="20"/>
      <c r="F119" s="20"/>
      <c r="G119" s="20"/>
    </row>
    <row r="120" spans="1:7" ht="8.25" customHeight="1">
      <c r="A120" s="38" t="s">
        <v>94</v>
      </c>
      <c r="B120" s="18">
        <v>1152</v>
      </c>
      <c r="C120" s="18">
        <v>49</v>
      </c>
      <c r="D120" s="18">
        <v>38</v>
      </c>
      <c r="E120" s="18">
        <v>100</v>
      </c>
      <c r="F120" s="18">
        <v>365</v>
      </c>
      <c r="G120" s="18">
        <v>1704</v>
      </c>
    </row>
    <row r="121" spans="1:7" ht="8.25" customHeight="1">
      <c r="A121" s="39" t="s">
        <v>225</v>
      </c>
      <c r="B121" s="23">
        <v>399</v>
      </c>
      <c r="C121" s="23">
        <v>50</v>
      </c>
      <c r="D121" s="23">
        <v>30</v>
      </c>
      <c r="E121" s="23">
        <v>60</v>
      </c>
      <c r="F121" s="23">
        <v>366</v>
      </c>
      <c r="G121" s="23">
        <v>905</v>
      </c>
    </row>
    <row r="122" spans="1:7" ht="8.25" customHeight="1">
      <c r="A122" s="38" t="s">
        <v>95</v>
      </c>
      <c r="B122" s="18">
        <v>2022</v>
      </c>
      <c r="C122" s="18">
        <v>44</v>
      </c>
      <c r="D122" s="18">
        <v>58</v>
      </c>
      <c r="E122" s="18" t="s">
        <v>149</v>
      </c>
      <c r="F122" s="18">
        <v>118</v>
      </c>
      <c r="G122" s="18">
        <v>2242</v>
      </c>
    </row>
    <row r="123" spans="1:7" ht="8.25" customHeight="1">
      <c r="A123" s="39" t="s">
        <v>226</v>
      </c>
      <c r="B123" s="23">
        <v>360</v>
      </c>
      <c r="C123" s="23">
        <v>40</v>
      </c>
      <c r="D123" s="18" t="s">
        <v>149</v>
      </c>
      <c r="E123" s="18" t="s">
        <v>149</v>
      </c>
      <c r="F123" s="23">
        <v>85</v>
      </c>
      <c r="G123" s="23">
        <v>485</v>
      </c>
    </row>
    <row r="124" spans="1:7" ht="8.25" customHeight="1">
      <c r="A124" s="42" t="s">
        <v>96</v>
      </c>
      <c r="B124" s="18">
        <v>675</v>
      </c>
      <c r="C124" s="18">
        <v>268</v>
      </c>
      <c r="D124" s="18" t="s">
        <v>149</v>
      </c>
      <c r="E124" s="18">
        <v>290</v>
      </c>
      <c r="F124" s="18">
        <v>1882</v>
      </c>
      <c r="G124" s="18">
        <v>3115</v>
      </c>
    </row>
    <row r="125" spans="1:7" ht="8.25" customHeight="1">
      <c r="A125" s="38" t="s">
        <v>97</v>
      </c>
      <c r="B125" s="18">
        <v>1771</v>
      </c>
      <c r="C125" s="18">
        <v>89</v>
      </c>
      <c r="D125" s="18" t="s">
        <v>149</v>
      </c>
      <c r="E125" s="18" t="s">
        <v>149</v>
      </c>
      <c r="F125" s="18">
        <v>903</v>
      </c>
      <c r="G125" s="18">
        <v>2763</v>
      </c>
    </row>
    <row r="126" spans="1:7" s="37" customFormat="1" ht="8.25" customHeight="1">
      <c r="A126" s="40" t="s">
        <v>14</v>
      </c>
      <c r="B126" s="20">
        <v>6379</v>
      </c>
      <c r="C126" s="20">
        <v>540</v>
      </c>
      <c r="D126" s="20">
        <v>126</v>
      </c>
      <c r="E126" s="20">
        <v>450</v>
      </c>
      <c r="F126" s="20">
        <v>3719</v>
      </c>
      <c r="G126" s="20">
        <v>11214</v>
      </c>
    </row>
    <row r="127" spans="1:7" s="37" customFormat="1" ht="6" customHeight="1">
      <c r="A127" s="40"/>
      <c r="B127" s="20"/>
      <c r="C127" s="20"/>
      <c r="D127" s="20"/>
      <c r="E127" s="20"/>
      <c r="F127" s="20"/>
      <c r="G127" s="20"/>
    </row>
    <row r="128" spans="1:7" ht="8.25" customHeight="1">
      <c r="A128" s="38" t="s">
        <v>98</v>
      </c>
      <c r="B128" s="18">
        <v>1483</v>
      </c>
      <c r="C128" s="18">
        <v>132</v>
      </c>
      <c r="D128" s="18">
        <v>104</v>
      </c>
      <c r="E128" s="18">
        <v>161</v>
      </c>
      <c r="F128" s="18">
        <v>1033</v>
      </c>
      <c r="G128" s="18">
        <v>2913</v>
      </c>
    </row>
    <row r="129" spans="1:7" ht="8.25" customHeight="1">
      <c r="A129" s="38" t="s">
        <v>99</v>
      </c>
      <c r="B129" s="18">
        <v>870</v>
      </c>
      <c r="C129" s="18">
        <v>57</v>
      </c>
      <c r="D129" s="18">
        <v>113</v>
      </c>
      <c r="E129" s="18">
        <v>142</v>
      </c>
      <c r="F129" s="18">
        <v>1050</v>
      </c>
      <c r="G129" s="18">
        <v>2232</v>
      </c>
    </row>
    <row r="130" spans="1:7" s="37" customFormat="1" ht="8.25" customHeight="1">
      <c r="A130" s="40" t="s">
        <v>15</v>
      </c>
      <c r="B130" s="20">
        <v>2353</v>
      </c>
      <c r="C130" s="20">
        <v>189</v>
      </c>
      <c r="D130" s="20">
        <v>217</v>
      </c>
      <c r="E130" s="20">
        <v>303</v>
      </c>
      <c r="F130" s="20">
        <v>2083</v>
      </c>
      <c r="G130" s="20">
        <v>5145</v>
      </c>
    </row>
    <row r="131" spans="1:7" s="37" customFormat="1" ht="6" customHeight="1">
      <c r="A131" s="40"/>
      <c r="B131" s="20"/>
      <c r="C131" s="20"/>
      <c r="D131" s="20"/>
      <c r="E131" s="20"/>
      <c r="F131" s="20"/>
      <c r="G131" s="20"/>
    </row>
    <row r="132" spans="1:7" ht="8.25" customHeight="1">
      <c r="A132" s="38" t="s">
        <v>100</v>
      </c>
      <c r="B132" s="18">
        <v>1605</v>
      </c>
      <c r="C132" s="18">
        <v>55</v>
      </c>
      <c r="D132" s="18">
        <v>40</v>
      </c>
      <c r="E132" s="18" t="s">
        <v>149</v>
      </c>
      <c r="F132" s="18">
        <v>430</v>
      </c>
      <c r="G132" s="18">
        <v>2130</v>
      </c>
    </row>
    <row r="133" spans="1:7" ht="8.25" customHeight="1">
      <c r="A133" s="38" t="s">
        <v>101</v>
      </c>
      <c r="B133" s="18">
        <v>400</v>
      </c>
      <c r="C133" s="18">
        <v>70</v>
      </c>
      <c r="D133" s="18" t="s">
        <v>149</v>
      </c>
      <c r="E133" s="18" t="s">
        <v>149</v>
      </c>
      <c r="F133" s="18">
        <v>480</v>
      </c>
      <c r="G133" s="18">
        <v>950</v>
      </c>
    </row>
    <row r="134" spans="1:7" ht="8.25" customHeight="1">
      <c r="A134" s="38" t="s">
        <v>102</v>
      </c>
      <c r="B134" s="18">
        <v>2721</v>
      </c>
      <c r="C134" s="18">
        <v>50</v>
      </c>
      <c r="D134" s="18">
        <v>48</v>
      </c>
      <c r="E134" s="18" t="s">
        <v>149</v>
      </c>
      <c r="F134" s="18">
        <v>431</v>
      </c>
      <c r="G134" s="18">
        <v>3250</v>
      </c>
    </row>
    <row r="135" spans="1:7" ht="8.25" customHeight="1">
      <c r="A135" s="38" t="s">
        <v>103</v>
      </c>
      <c r="B135" s="18">
        <v>13751</v>
      </c>
      <c r="C135" s="18">
        <v>1036</v>
      </c>
      <c r="D135" s="18">
        <v>202</v>
      </c>
      <c r="E135" s="18">
        <v>1115</v>
      </c>
      <c r="F135" s="18">
        <v>699</v>
      </c>
      <c r="G135" s="18">
        <v>16803</v>
      </c>
    </row>
    <row r="136" spans="1:7" ht="8.25" customHeight="1">
      <c r="A136" s="38" t="s">
        <v>104</v>
      </c>
      <c r="B136" s="18">
        <v>3347</v>
      </c>
      <c r="C136" s="18">
        <v>153</v>
      </c>
      <c r="D136" s="18">
        <v>43</v>
      </c>
      <c r="E136" s="18">
        <v>248</v>
      </c>
      <c r="F136" s="18">
        <v>1125</v>
      </c>
      <c r="G136" s="18">
        <v>4916</v>
      </c>
    </row>
    <row r="137" spans="1:7" s="37" customFormat="1" ht="8.25" customHeight="1">
      <c r="A137" s="40" t="s">
        <v>16</v>
      </c>
      <c r="B137" s="83">
        <v>21824</v>
      </c>
      <c r="C137" s="83">
        <v>1364</v>
      </c>
      <c r="D137" s="83">
        <v>333</v>
      </c>
      <c r="E137" s="83">
        <v>1363</v>
      </c>
      <c r="F137" s="83">
        <v>3165</v>
      </c>
      <c r="G137" s="83">
        <v>28049</v>
      </c>
    </row>
    <row r="138" spans="1:7" s="37" customFormat="1" ht="6" customHeight="1">
      <c r="A138" s="43"/>
      <c r="B138" s="24"/>
      <c r="C138" s="24"/>
      <c r="D138" s="24"/>
      <c r="E138" s="24"/>
      <c r="F138" s="24"/>
      <c r="G138" s="24"/>
    </row>
    <row r="139" s="37" customFormat="1" ht="8.25" customHeight="1">
      <c r="A139" s="40"/>
    </row>
    <row r="140" s="37" customFormat="1" ht="9" customHeight="1">
      <c r="A140" s="40"/>
    </row>
    <row r="141" spans="1:7" ht="12" customHeight="1">
      <c r="A141" s="34" t="s">
        <v>182</v>
      </c>
      <c r="B141" s="35"/>
      <c r="C141" s="35"/>
      <c r="D141" s="36"/>
      <c r="E141" s="36"/>
      <c r="F141" s="35"/>
      <c r="G141" s="35"/>
    </row>
    <row r="142" spans="1:8" s="37" customFormat="1" ht="12" customHeight="1">
      <c r="A142" s="45"/>
      <c r="B142" s="35"/>
      <c r="C142" s="35"/>
      <c r="D142" s="36"/>
      <c r="E142" s="36"/>
      <c r="F142" s="35"/>
      <c r="G142" s="35"/>
      <c r="H142" s="32"/>
    </row>
    <row r="143" spans="1:7" s="37" customFormat="1" ht="9.75">
      <c r="A143" s="35"/>
      <c r="B143" s="35"/>
      <c r="C143" s="35"/>
      <c r="D143" s="36"/>
      <c r="E143" s="36"/>
      <c r="F143" s="35"/>
      <c r="G143" s="35"/>
    </row>
    <row r="144" spans="1:7" s="37" customFormat="1" ht="30" customHeight="1">
      <c r="A144" s="187" t="s">
        <v>141</v>
      </c>
      <c r="B144" s="207" t="s">
        <v>142</v>
      </c>
      <c r="C144" s="207" t="s">
        <v>143</v>
      </c>
      <c r="D144" s="207" t="s">
        <v>144</v>
      </c>
      <c r="E144" s="207" t="s">
        <v>145</v>
      </c>
      <c r="F144" s="207" t="s">
        <v>146</v>
      </c>
      <c r="G144" s="207" t="s">
        <v>147</v>
      </c>
    </row>
    <row r="145" spans="1:7" s="37" customFormat="1" ht="9" customHeight="1">
      <c r="A145" s="48"/>
      <c r="B145" s="49"/>
      <c r="C145" s="49"/>
      <c r="D145" s="49"/>
      <c r="E145" s="49"/>
      <c r="F145" s="49"/>
      <c r="G145" s="50"/>
    </row>
    <row r="146" spans="1:7" ht="8.25" customHeight="1">
      <c r="A146" s="38" t="s">
        <v>105</v>
      </c>
      <c r="B146" s="18">
        <v>4485</v>
      </c>
      <c r="C146" s="18">
        <v>210</v>
      </c>
      <c r="D146" s="18">
        <v>112</v>
      </c>
      <c r="E146" s="18">
        <v>586</v>
      </c>
      <c r="F146" s="18">
        <v>2539</v>
      </c>
      <c r="G146" s="18">
        <v>7932</v>
      </c>
    </row>
    <row r="147" spans="1:7" ht="8.25" customHeight="1">
      <c r="A147" s="39" t="s">
        <v>227</v>
      </c>
      <c r="B147" s="23">
        <v>630</v>
      </c>
      <c r="C147" s="18">
        <v>60</v>
      </c>
      <c r="D147" s="18" t="s">
        <v>149</v>
      </c>
      <c r="E147" s="18" t="s">
        <v>149</v>
      </c>
      <c r="F147" s="23">
        <v>65</v>
      </c>
      <c r="G147" s="23">
        <v>755</v>
      </c>
    </row>
    <row r="148" spans="1:7" ht="8.25" customHeight="1">
      <c r="A148" s="39" t="s">
        <v>228</v>
      </c>
      <c r="B148" s="23">
        <v>785</v>
      </c>
      <c r="C148" s="23">
        <v>73</v>
      </c>
      <c r="D148" s="18" t="s">
        <v>149</v>
      </c>
      <c r="E148" s="18" t="s">
        <v>149</v>
      </c>
      <c r="F148" s="23">
        <v>316</v>
      </c>
      <c r="G148" s="23">
        <v>1174</v>
      </c>
    </row>
    <row r="149" spans="1:7" ht="8.25" customHeight="1">
      <c r="A149" s="38" t="s">
        <v>106</v>
      </c>
      <c r="B149" s="18">
        <v>2917</v>
      </c>
      <c r="C149" s="18">
        <v>59</v>
      </c>
      <c r="D149" s="18">
        <v>27</v>
      </c>
      <c r="E149" s="18">
        <v>130</v>
      </c>
      <c r="F149" s="18">
        <v>1119</v>
      </c>
      <c r="G149" s="18">
        <v>4252</v>
      </c>
    </row>
    <row r="150" spans="1:7" ht="8.25" customHeight="1">
      <c r="A150" s="38" t="s">
        <v>107</v>
      </c>
      <c r="B150" s="18">
        <v>1870</v>
      </c>
      <c r="C150" s="18">
        <v>54</v>
      </c>
      <c r="D150" s="18">
        <v>60</v>
      </c>
      <c r="E150" s="18" t="s">
        <v>149</v>
      </c>
      <c r="F150" s="18">
        <v>770</v>
      </c>
      <c r="G150" s="18">
        <v>2754</v>
      </c>
    </row>
    <row r="151" spans="1:7" ht="8.25" customHeight="1">
      <c r="A151" s="39" t="s">
        <v>229</v>
      </c>
      <c r="B151" s="23">
        <v>535</v>
      </c>
      <c r="C151" s="23">
        <v>95</v>
      </c>
      <c r="D151" s="18" t="s">
        <v>149</v>
      </c>
      <c r="E151" s="18" t="s">
        <v>149</v>
      </c>
      <c r="F151" s="23">
        <v>120</v>
      </c>
      <c r="G151" s="23">
        <v>750</v>
      </c>
    </row>
    <row r="152" spans="1:7" ht="8.25" customHeight="1">
      <c r="A152" s="38" t="s">
        <v>108</v>
      </c>
      <c r="B152" s="18">
        <v>1800</v>
      </c>
      <c r="C152" s="18">
        <v>50</v>
      </c>
      <c r="D152" s="18">
        <v>18</v>
      </c>
      <c r="E152" s="18" t="s">
        <v>149</v>
      </c>
      <c r="F152" s="18">
        <v>950</v>
      </c>
      <c r="G152" s="18">
        <v>2818</v>
      </c>
    </row>
    <row r="153" spans="1:7" ht="8.25" customHeight="1">
      <c r="A153" s="38" t="s">
        <v>109</v>
      </c>
      <c r="B153" s="18">
        <v>1060</v>
      </c>
      <c r="C153" s="18">
        <v>96</v>
      </c>
      <c r="D153" s="18">
        <v>30</v>
      </c>
      <c r="E153" s="18">
        <v>100</v>
      </c>
      <c r="F153" s="18">
        <v>1334</v>
      </c>
      <c r="G153" s="18">
        <v>2620</v>
      </c>
    </row>
    <row r="154" spans="1:7" s="37" customFormat="1" ht="8.25" customHeight="1">
      <c r="A154" s="40" t="s">
        <v>17</v>
      </c>
      <c r="B154" s="20">
        <v>14082</v>
      </c>
      <c r="C154" s="20">
        <v>697</v>
      </c>
      <c r="D154" s="20">
        <v>247</v>
      </c>
      <c r="E154" s="20">
        <v>816</v>
      </c>
      <c r="F154" s="20">
        <v>7213</v>
      </c>
      <c r="G154" s="20">
        <v>23055</v>
      </c>
    </row>
    <row r="155" spans="1:7" s="37" customFormat="1" ht="6" customHeight="1">
      <c r="A155" s="40"/>
      <c r="B155" s="20"/>
      <c r="C155" s="20"/>
      <c r="D155" s="20"/>
      <c r="E155" s="20"/>
      <c r="F155" s="20"/>
      <c r="G155" s="20"/>
    </row>
    <row r="156" spans="1:7" ht="8.25" customHeight="1">
      <c r="A156" s="38" t="s">
        <v>110</v>
      </c>
      <c r="B156" s="18">
        <v>1669</v>
      </c>
      <c r="C156" s="18">
        <v>82</v>
      </c>
      <c r="D156" s="18">
        <v>32</v>
      </c>
      <c r="E156" s="18">
        <v>62</v>
      </c>
      <c r="F156" s="18">
        <v>436</v>
      </c>
      <c r="G156" s="18">
        <v>2281</v>
      </c>
    </row>
    <row r="157" spans="1:7" ht="8.25" customHeight="1">
      <c r="A157" s="41" t="s">
        <v>111</v>
      </c>
      <c r="B157" s="18">
        <v>1000</v>
      </c>
      <c r="C157" s="18">
        <v>100</v>
      </c>
      <c r="D157" s="18" t="s">
        <v>149</v>
      </c>
      <c r="E157" s="18">
        <v>200</v>
      </c>
      <c r="F157" s="18">
        <v>700</v>
      </c>
      <c r="G157" s="18">
        <v>2000</v>
      </c>
    </row>
    <row r="158" spans="1:7" s="37" customFormat="1" ht="8.25" customHeight="1">
      <c r="A158" s="40" t="s">
        <v>26</v>
      </c>
      <c r="B158" s="20">
        <v>2669</v>
      </c>
      <c r="C158" s="20">
        <v>182</v>
      </c>
      <c r="D158" s="20">
        <v>32</v>
      </c>
      <c r="E158" s="20">
        <v>262</v>
      </c>
      <c r="F158" s="20">
        <v>1136</v>
      </c>
      <c r="G158" s="20">
        <v>4281</v>
      </c>
    </row>
    <row r="159" spans="1:7" s="37" customFormat="1" ht="6" customHeight="1">
      <c r="A159" s="40"/>
      <c r="B159" s="20"/>
      <c r="C159" s="20"/>
      <c r="D159" s="20"/>
      <c r="E159" s="20"/>
      <c r="F159" s="20"/>
      <c r="G159" s="20"/>
    </row>
    <row r="160" spans="1:7" ht="8.25" customHeight="1">
      <c r="A160" s="38" t="s">
        <v>112</v>
      </c>
      <c r="B160" s="18">
        <v>700</v>
      </c>
      <c r="C160" s="18">
        <v>45</v>
      </c>
      <c r="D160" s="18" t="s">
        <v>149</v>
      </c>
      <c r="E160" s="18" t="s">
        <v>149</v>
      </c>
      <c r="F160" s="18">
        <v>288</v>
      </c>
      <c r="G160" s="18">
        <v>1033</v>
      </c>
    </row>
    <row r="161" spans="1:7" ht="8.25" customHeight="1">
      <c r="A161" s="39" t="s">
        <v>230</v>
      </c>
      <c r="B161" s="23">
        <v>206</v>
      </c>
      <c r="C161" s="23">
        <v>24</v>
      </c>
      <c r="D161" s="18" t="s">
        <v>149</v>
      </c>
      <c r="E161" s="18" t="s">
        <v>149</v>
      </c>
      <c r="F161" s="23">
        <v>239</v>
      </c>
      <c r="G161" s="23">
        <v>469</v>
      </c>
    </row>
    <row r="162" spans="1:7" ht="8.25" customHeight="1">
      <c r="A162" s="42" t="s">
        <v>113</v>
      </c>
      <c r="B162" s="18">
        <v>1185</v>
      </c>
      <c r="C162" s="18">
        <v>93</v>
      </c>
      <c r="D162" s="18">
        <v>65</v>
      </c>
      <c r="E162" s="18">
        <v>149</v>
      </c>
      <c r="F162" s="18">
        <v>1277</v>
      </c>
      <c r="G162" s="18">
        <v>2769</v>
      </c>
    </row>
    <row r="163" spans="1:7" ht="8.25" customHeight="1">
      <c r="A163" s="39" t="s">
        <v>231</v>
      </c>
      <c r="B163" s="23">
        <v>115</v>
      </c>
      <c r="C163" s="23">
        <v>30</v>
      </c>
      <c r="D163" s="23">
        <v>25</v>
      </c>
      <c r="E163" s="23" t="s">
        <v>149</v>
      </c>
      <c r="F163" s="23">
        <v>178</v>
      </c>
      <c r="G163" s="23">
        <v>348</v>
      </c>
    </row>
    <row r="164" spans="1:7" ht="8.25" customHeight="1">
      <c r="A164" s="38" t="s">
        <v>166</v>
      </c>
      <c r="B164" s="18">
        <v>2550</v>
      </c>
      <c r="C164" s="18">
        <v>160</v>
      </c>
      <c r="D164" s="18">
        <v>55</v>
      </c>
      <c r="E164" s="18">
        <v>125</v>
      </c>
      <c r="F164" s="18">
        <v>860</v>
      </c>
      <c r="G164" s="18">
        <v>3750</v>
      </c>
    </row>
    <row r="165" spans="1:7" ht="8.25" customHeight="1">
      <c r="A165" s="39" t="s">
        <v>232</v>
      </c>
      <c r="B165" s="23">
        <v>218</v>
      </c>
      <c r="C165" s="23">
        <v>56</v>
      </c>
      <c r="D165" s="23">
        <v>30</v>
      </c>
      <c r="E165" s="23">
        <v>30</v>
      </c>
      <c r="F165" s="23">
        <v>172</v>
      </c>
      <c r="G165" s="23">
        <v>506</v>
      </c>
    </row>
    <row r="166" spans="1:7" ht="8.25" customHeight="1">
      <c r="A166" s="39" t="s">
        <v>233</v>
      </c>
      <c r="B166" s="23">
        <v>263</v>
      </c>
      <c r="C166" s="23">
        <v>22</v>
      </c>
      <c r="D166" s="18" t="s">
        <v>149</v>
      </c>
      <c r="E166" s="18" t="s">
        <v>149</v>
      </c>
      <c r="F166" s="23">
        <v>129</v>
      </c>
      <c r="G166" s="23">
        <v>414</v>
      </c>
    </row>
    <row r="167" spans="1:7" ht="8.25" customHeight="1">
      <c r="A167" s="47" t="s">
        <v>114</v>
      </c>
      <c r="B167" s="18">
        <v>200</v>
      </c>
      <c r="C167" s="18">
        <v>40</v>
      </c>
      <c r="D167" s="18" t="s">
        <v>149</v>
      </c>
      <c r="E167" s="18" t="s">
        <v>149</v>
      </c>
      <c r="F167" s="18">
        <v>100</v>
      </c>
      <c r="G167" s="18">
        <v>340</v>
      </c>
    </row>
    <row r="168" spans="1:7" s="37" customFormat="1" ht="8.25" customHeight="1">
      <c r="A168" s="44" t="s">
        <v>137</v>
      </c>
      <c r="B168" s="20">
        <v>5437</v>
      </c>
      <c r="C168" s="20">
        <v>470</v>
      </c>
      <c r="D168" s="20">
        <v>175</v>
      </c>
      <c r="E168" s="20">
        <v>304</v>
      </c>
      <c r="F168" s="20">
        <v>3243</v>
      </c>
      <c r="G168" s="20">
        <v>9629</v>
      </c>
    </row>
    <row r="169" spans="1:7" s="37" customFormat="1" ht="6" customHeight="1">
      <c r="A169" s="44"/>
      <c r="B169" s="20"/>
      <c r="C169" s="20"/>
      <c r="D169" s="20"/>
      <c r="E169" s="20"/>
      <c r="F169" s="20"/>
      <c r="G169" s="20"/>
    </row>
    <row r="170" spans="1:7" ht="8.25" customHeight="1">
      <c r="A170" s="38" t="s">
        <v>115</v>
      </c>
      <c r="B170" s="18">
        <v>2472</v>
      </c>
      <c r="C170" s="18">
        <v>175</v>
      </c>
      <c r="D170" s="18">
        <v>30</v>
      </c>
      <c r="E170" s="18" t="s">
        <v>149</v>
      </c>
      <c r="F170" s="18">
        <v>475</v>
      </c>
      <c r="G170" s="18">
        <v>3152</v>
      </c>
    </row>
    <row r="171" spans="1:7" ht="8.25" customHeight="1">
      <c r="A171" s="39" t="s">
        <v>234</v>
      </c>
      <c r="B171" s="23">
        <v>580</v>
      </c>
      <c r="C171" s="23">
        <v>40</v>
      </c>
      <c r="D171" s="18" t="s">
        <v>149</v>
      </c>
      <c r="E171" s="18" t="s">
        <v>149</v>
      </c>
      <c r="F171" s="23">
        <v>70</v>
      </c>
      <c r="G171" s="23">
        <v>690</v>
      </c>
    </row>
    <row r="172" spans="1:7" ht="8.25" customHeight="1">
      <c r="A172" s="38" t="s">
        <v>116</v>
      </c>
      <c r="B172" s="18">
        <v>2185</v>
      </c>
      <c r="C172" s="18">
        <v>76</v>
      </c>
      <c r="D172" s="18">
        <v>25</v>
      </c>
      <c r="E172" s="18">
        <v>58</v>
      </c>
      <c r="F172" s="18">
        <v>360</v>
      </c>
      <c r="G172" s="18">
        <v>2704</v>
      </c>
    </row>
    <row r="173" spans="1:7" ht="8.25" customHeight="1">
      <c r="A173" s="38" t="s">
        <v>117</v>
      </c>
      <c r="B173" s="18">
        <v>2028</v>
      </c>
      <c r="C173" s="18">
        <v>58</v>
      </c>
      <c r="D173" s="18">
        <v>20</v>
      </c>
      <c r="E173" s="18">
        <v>132</v>
      </c>
      <c r="F173" s="18">
        <v>464</v>
      </c>
      <c r="G173" s="18">
        <v>2702</v>
      </c>
    </row>
    <row r="174" spans="1:7" ht="8.25" customHeight="1">
      <c r="A174" s="39" t="s">
        <v>235</v>
      </c>
      <c r="B174" s="23">
        <v>202</v>
      </c>
      <c r="C174" s="23">
        <v>66</v>
      </c>
      <c r="D174" s="23">
        <v>31</v>
      </c>
      <c r="E174" s="23">
        <v>107</v>
      </c>
      <c r="F174" s="23">
        <v>109</v>
      </c>
      <c r="G174" s="23">
        <v>515</v>
      </c>
    </row>
    <row r="175" spans="1:7" ht="8.25" customHeight="1">
      <c r="A175" s="38" t="s">
        <v>118</v>
      </c>
      <c r="B175" s="18">
        <v>1705</v>
      </c>
      <c r="C175" s="18">
        <v>100</v>
      </c>
      <c r="D175" s="18">
        <v>30</v>
      </c>
      <c r="E175" s="18" t="s">
        <v>149</v>
      </c>
      <c r="F175" s="18">
        <v>350</v>
      </c>
      <c r="G175" s="18">
        <v>2185</v>
      </c>
    </row>
    <row r="176" spans="1:7" ht="8.25" customHeight="1">
      <c r="A176" s="38" t="s">
        <v>119</v>
      </c>
      <c r="B176" s="18">
        <v>601</v>
      </c>
      <c r="C176" s="18">
        <v>35</v>
      </c>
      <c r="D176" s="18">
        <v>35</v>
      </c>
      <c r="E176" s="18" t="s">
        <v>149</v>
      </c>
      <c r="F176" s="18">
        <v>303</v>
      </c>
      <c r="G176" s="18">
        <v>974</v>
      </c>
    </row>
    <row r="177" spans="1:7" ht="8.25" customHeight="1">
      <c r="A177" s="38" t="s">
        <v>120</v>
      </c>
      <c r="B177" s="18">
        <v>9006</v>
      </c>
      <c r="C177" s="18">
        <v>252</v>
      </c>
      <c r="D177" s="18">
        <v>180</v>
      </c>
      <c r="E177" s="18" t="s">
        <v>149</v>
      </c>
      <c r="F177" s="18">
        <v>405</v>
      </c>
      <c r="G177" s="18">
        <v>9843</v>
      </c>
    </row>
    <row r="178" spans="1:7" ht="8.25" customHeight="1">
      <c r="A178" s="39" t="s">
        <v>236</v>
      </c>
      <c r="B178" s="23">
        <v>330</v>
      </c>
      <c r="C178" s="23">
        <v>45</v>
      </c>
      <c r="D178" s="23">
        <v>38</v>
      </c>
      <c r="E178" s="18" t="s">
        <v>149</v>
      </c>
      <c r="F178" s="23">
        <v>88</v>
      </c>
      <c r="G178" s="23">
        <v>501</v>
      </c>
    </row>
    <row r="179" spans="1:7" ht="8.25" customHeight="1">
      <c r="A179" s="38" t="s">
        <v>121</v>
      </c>
      <c r="B179" s="18">
        <v>810</v>
      </c>
      <c r="C179" s="18">
        <v>30</v>
      </c>
      <c r="D179" s="18" t="s">
        <v>149</v>
      </c>
      <c r="E179" s="18" t="s">
        <v>149</v>
      </c>
      <c r="F179" s="18">
        <v>250</v>
      </c>
      <c r="G179" s="18">
        <v>1090</v>
      </c>
    </row>
    <row r="180" spans="1:7" ht="8.25" customHeight="1">
      <c r="A180" s="39" t="s">
        <v>237</v>
      </c>
      <c r="B180" s="23">
        <v>490</v>
      </c>
      <c r="C180" s="23">
        <v>40</v>
      </c>
      <c r="D180" s="18" t="s">
        <v>149</v>
      </c>
      <c r="E180" s="18" t="s">
        <v>149</v>
      </c>
      <c r="F180" s="23">
        <v>80</v>
      </c>
      <c r="G180" s="23">
        <v>610</v>
      </c>
    </row>
    <row r="181" spans="1:7" ht="8.25" customHeight="1">
      <c r="A181" s="41" t="s">
        <v>122</v>
      </c>
      <c r="B181" s="18">
        <v>1722</v>
      </c>
      <c r="C181" s="18">
        <v>80</v>
      </c>
      <c r="D181" s="18" t="s">
        <v>149</v>
      </c>
      <c r="E181" s="18" t="s">
        <v>149</v>
      </c>
      <c r="F181" s="18">
        <v>544</v>
      </c>
      <c r="G181" s="18">
        <v>2346</v>
      </c>
    </row>
    <row r="182" spans="1:7" ht="8.25" customHeight="1">
      <c r="A182" s="42" t="s">
        <v>123</v>
      </c>
      <c r="B182" s="18">
        <v>1815</v>
      </c>
      <c r="C182" s="18">
        <v>100</v>
      </c>
      <c r="D182" s="18">
        <v>60</v>
      </c>
      <c r="E182" s="18">
        <v>230</v>
      </c>
      <c r="F182" s="18">
        <v>455</v>
      </c>
      <c r="G182" s="18">
        <v>2660</v>
      </c>
    </row>
    <row r="183" spans="1:7" s="37" customFormat="1" ht="8.25" customHeight="1">
      <c r="A183" s="51" t="s">
        <v>136</v>
      </c>
      <c r="B183" s="20">
        <v>23946</v>
      </c>
      <c r="C183" s="20">
        <v>1097</v>
      </c>
      <c r="D183" s="20">
        <v>449</v>
      </c>
      <c r="E183" s="20">
        <v>527</v>
      </c>
      <c r="F183" s="20">
        <v>3953</v>
      </c>
      <c r="G183" s="20">
        <v>29972</v>
      </c>
    </row>
    <row r="184" spans="1:7" s="37" customFormat="1" ht="6" customHeight="1">
      <c r="A184" s="51"/>
      <c r="B184" s="20"/>
      <c r="C184" s="20"/>
      <c r="D184" s="20"/>
      <c r="E184" s="20"/>
      <c r="F184" s="20"/>
      <c r="G184" s="20"/>
    </row>
    <row r="185" spans="1:7" ht="8.25" customHeight="1">
      <c r="A185" s="38" t="s">
        <v>124</v>
      </c>
      <c r="B185" s="18">
        <v>972</v>
      </c>
      <c r="C185" s="18">
        <v>44</v>
      </c>
      <c r="D185" s="18">
        <v>94</v>
      </c>
      <c r="E185" s="18" t="s">
        <v>149</v>
      </c>
      <c r="F185" s="18">
        <v>686</v>
      </c>
      <c r="G185" s="18">
        <v>1796</v>
      </c>
    </row>
    <row r="186" spans="1:7" ht="8.25" customHeight="1">
      <c r="A186" s="38" t="s">
        <v>125</v>
      </c>
      <c r="B186" s="18">
        <v>300</v>
      </c>
      <c r="C186" s="18">
        <v>26</v>
      </c>
      <c r="D186" s="18">
        <v>106</v>
      </c>
      <c r="E186" s="18">
        <v>120</v>
      </c>
      <c r="F186" s="18">
        <v>84</v>
      </c>
      <c r="G186" s="18">
        <v>636</v>
      </c>
    </row>
    <row r="187" spans="1:7" ht="8.25" customHeight="1">
      <c r="A187" s="38" t="s">
        <v>126</v>
      </c>
      <c r="B187" s="18">
        <v>690</v>
      </c>
      <c r="C187" s="18">
        <v>45</v>
      </c>
      <c r="D187" s="18">
        <v>47</v>
      </c>
      <c r="E187" s="18">
        <v>146</v>
      </c>
      <c r="F187" s="18">
        <v>265</v>
      </c>
      <c r="G187" s="18">
        <v>1193</v>
      </c>
    </row>
    <row r="188" spans="1:7" ht="8.25" customHeight="1">
      <c r="A188" s="38" t="s">
        <v>127</v>
      </c>
      <c r="B188" s="18">
        <v>480</v>
      </c>
      <c r="C188" s="18">
        <v>47</v>
      </c>
      <c r="D188" s="18" t="s">
        <v>149</v>
      </c>
      <c r="E188" s="18" t="s">
        <v>149</v>
      </c>
      <c r="F188" s="18">
        <v>177</v>
      </c>
      <c r="G188" s="18">
        <v>704</v>
      </c>
    </row>
    <row r="189" spans="1:7" s="37" customFormat="1" ht="8.25" customHeight="1">
      <c r="A189" s="51" t="s">
        <v>21</v>
      </c>
      <c r="B189" s="20">
        <v>2442</v>
      </c>
      <c r="C189" s="20">
        <v>162</v>
      </c>
      <c r="D189" s="20">
        <v>247</v>
      </c>
      <c r="E189" s="20">
        <v>266</v>
      </c>
      <c r="F189" s="20">
        <v>1212</v>
      </c>
      <c r="G189" s="20">
        <v>4329</v>
      </c>
    </row>
    <row r="190" spans="1:7" s="37" customFormat="1" ht="6" customHeight="1">
      <c r="A190" s="51"/>
      <c r="B190" s="20"/>
      <c r="C190" s="20"/>
      <c r="D190" s="20"/>
      <c r="E190" s="20"/>
      <c r="F190" s="20"/>
      <c r="G190" s="20"/>
    </row>
    <row r="191" spans="1:7" s="37" customFormat="1" ht="8.25" customHeight="1">
      <c r="A191" s="52" t="s">
        <v>22</v>
      </c>
      <c r="B191" s="20">
        <v>288474</v>
      </c>
      <c r="C191" s="20">
        <v>15648</v>
      </c>
      <c r="D191" s="20">
        <v>8412</v>
      </c>
      <c r="E191" s="20">
        <v>14796</v>
      </c>
      <c r="F191" s="20">
        <v>62301</v>
      </c>
      <c r="G191" s="20">
        <v>389631</v>
      </c>
    </row>
    <row r="192" spans="1:7" ht="8.25" customHeight="1">
      <c r="A192" s="52" t="s">
        <v>193</v>
      </c>
      <c r="B192" s="20">
        <v>121526</v>
      </c>
      <c r="C192" s="20">
        <v>6351</v>
      </c>
      <c r="D192" s="20">
        <v>3631</v>
      </c>
      <c r="E192" s="20">
        <v>4304</v>
      </c>
      <c r="F192" s="20">
        <v>17332</v>
      </c>
      <c r="G192" s="20">
        <v>153144</v>
      </c>
    </row>
    <row r="193" spans="1:7" ht="8.25" customHeight="1">
      <c r="A193" s="52" t="s">
        <v>189</v>
      </c>
      <c r="B193" s="20">
        <v>87816</v>
      </c>
      <c r="C193" s="20">
        <v>4596</v>
      </c>
      <c r="D193" s="20">
        <v>2955</v>
      </c>
      <c r="E193" s="20">
        <v>6201</v>
      </c>
      <c r="F193" s="20">
        <v>19245</v>
      </c>
      <c r="G193" s="20">
        <v>120813</v>
      </c>
    </row>
    <row r="194" spans="1:7" ht="8.25" customHeight="1">
      <c r="A194" s="52" t="s">
        <v>190</v>
      </c>
      <c r="B194" s="83">
        <v>79132</v>
      </c>
      <c r="C194" s="83">
        <v>4701</v>
      </c>
      <c r="D194" s="83">
        <v>1826</v>
      </c>
      <c r="E194" s="83">
        <v>4291</v>
      </c>
      <c r="F194" s="83">
        <v>25724</v>
      </c>
      <c r="G194" s="83">
        <v>115674</v>
      </c>
    </row>
    <row r="195" spans="1:7" ht="6" customHeight="1">
      <c r="A195" s="119"/>
      <c r="B195" s="119"/>
      <c r="C195" s="119"/>
      <c r="D195" s="119"/>
      <c r="E195" s="119"/>
      <c r="F195" s="119"/>
      <c r="G195" s="119"/>
    </row>
    <row r="197" ht="9" customHeight="1">
      <c r="A197" s="202" t="s">
        <v>239</v>
      </c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49</oddFooter>
  </headerFooter>
  <rowBreaks count="1" manualBreakCount="1">
    <brk id="1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indexed="42"/>
  </sheetPr>
  <dimension ref="A1:AE496"/>
  <sheetViews>
    <sheetView showGridLines="0" workbookViewId="0" topLeftCell="A1">
      <selection activeCell="M14" sqref="M14"/>
    </sheetView>
  </sheetViews>
  <sheetFormatPr defaultColWidth="9.33203125" defaultRowHeight="11.25"/>
  <cols>
    <col min="1" max="1" width="21.16015625" style="53" customWidth="1"/>
    <col min="2" max="2" width="10.5" style="54" customWidth="1"/>
    <col min="3" max="3" width="10" style="55" customWidth="1"/>
    <col min="4" max="4" width="9.16015625" style="55" customWidth="1"/>
    <col min="5" max="5" width="8" style="55" customWidth="1"/>
    <col min="6" max="6" width="7.5" style="55" customWidth="1"/>
    <col min="7" max="7" width="8.33203125" style="55" customWidth="1"/>
    <col min="8" max="8" width="10.83203125" style="55" customWidth="1"/>
    <col min="9" max="9" width="8.16015625" style="55" customWidth="1"/>
    <col min="10" max="10" width="8.5" style="55" customWidth="1"/>
    <col min="11" max="11" width="7.16015625" style="55" customWidth="1"/>
    <col min="12" max="12" width="18.83203125" style="55" customWidth="1"/>
    <col min="13" max="16" width="18.83203125" style="56" customWidth="1"/>
    <col min="17" max="16384" width="12.83203125" style="56" customWidth="1"/>
  </cols>
  <sheetData>
    <row r="1" spans="1:12" s="59" customFormat="1" ht="12" customHeight="1">
      <c r="A1" s="204" t="s">
        <v>287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59" customFormat="1" ht="12" customHeight="1">
      <c r="A2" s="204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9" customHeight="1">
      <c r="A3" s="60"/>
    </row>
    <row r="4" spans="1:31" s="186" customFormat="1" ht="24" customHeight="1">
      <c r="A4" s="61" t="s">
        <v>152</v>
      </c>
      <c r="B4" s="208" t="s">
        <v>2</v>
      </c>
      <c r="C4" s="208" t="s">
        <v>168</v>
      </c>
      <c r="D4" s="208" t="s">
        <v>153</v>
      </c>
      <c r="E4" s="208" t="s">
        <v>154</v>
      </c>
      <c r="F4" s="208" t="s">
        <v>185</v>
      </c>
      <c r="G4" s="208" t="s">
        <v>175</v>
      </c>
      <c r="H4" s="208" t="s">
        <v>155</v>
      </c>
      <c r="I4" s="208" t="s">
        <v>244</v>
      </c>
      <c r="J4" s="208" t="s">
        <v>167</v>
      </c>
      <c r="K4" s="208" t="s">
        <v>174</v>
      </c>
      <c r="L4" s="30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s="62" customFormat="1" ht="9" customHeight="1">
      <c r="A5" s="63"/>
      <c r="B5" s="64"/>
      <c r="C5" s="65"/>
      <c r="D5" s="65"/>
      <c r="E5" s="65"/>
      <c r="F5" s="65"/>
      <c r="G5" s="65"/>
      <c r="H5" s="65"/>
      <c r="I5" s="65"/>
      <c r="J5" s="65"/>
      <c r="K5" s="65"/>
      <c r="L5" s="30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s="69" customFormat="1" ht="8.25" customHeight="1">
      <c r="A6" s="66" t="s">
        <v>29</v>
      </c>
      <c r="B6" s="93">
        <v>78712</v>
      </c>
      <c r="C6" s="93">
        <v>698</v>
      </c>
      <c r="D6" s="93">
        <v>3296</v>
      </c>
      <c r="E6" s="93">
        <v>0</v>
      </c>
      <c r="F6" s="93">
        <v>0</v>
      </c>
      <c r="G6" s="93">
        <v>5520</v>
      </c>
      <c r="H6" s="93">
        <v>1740</v>
      </c>
      <c r="I6" s="93">
        <v>536</v>
      </c>
      <c r="J6" s="93">
        <v>0</v>
      </c>
      <c r="K6" s="93">
        <v>0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s="69" customFormat="1" ht="8.25" customHeight="1">
      <c r="A7" s="66" t="s">
        <v>30</v>
      </c>
      <c r="B7" s="93">
        <v>81642</v>
      </c>
      <c r="C7" s="93">
        <v>1062</v>
      </c>
      <c r="D7" s="93">
        <v>5600</v>
      </c>
      <c r="E7" s="93">
        <v>0</v>
      </c>
      <c r="F7" s="93">
        <v>0</v>
      </c>
      <c r="G7" s="93">
        <v>0</v>
      </c>
      <c r="H7" s="93">
        <v>0</v>
      </c>
      <c r="I7" s="93">
        <v>51</v>
      </c>
      <c r="J7" s="93">
        <v>0</v>
      </c>
      <c r="K7" s="93">
        <v>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s="69" customFormat="1" ht="8.25" customHeight="1">
      <c r="A8" s="66" t="s">
        <v>31</v>
      </c>
      <c r="B8" s="93">
        <v>45571</v>
      </c>
      <c r="C8" s="93">
        <v>5118</v>
      </c>
      <c r="D8" s="93">
        <v>3763</v>
      </c>
      <c r="E8" s="93">
        <v>0</v>
      </c>
      <c r="F8" s="93">
        <v>0</v>
      </c>
      <c r="G8" s="93">
        <v>0</v>
      </c>
      <c r="H8" s="93">
        <v>0</v>
      </c>
      <c r="I8" s="93">
        <v>369</v>
      </c>
      <c r="J8" s="93">
        <v>0</v>
      </c>
      <c r="K8" s="93">
        <v>0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69" customFormat="1" ht="8.25" customHeight="1">
      <c r="A9" s="66" t="s">
        <v>245</v>
      </c>
      <c r="B9" s="93" t="s">
        <v>198</v>
      </c>
      <c r="C9" s="93" t="s">
        <v>198</v>
      </c>
      <c r="D9" s="93" t="s">
        <v>198</v>
      </c>
      <c r="E9" s="93" t="s">
        <v>198</v>
      </c>
      <c r="F9" s="93" t="s">
        <v>198</v>
      </c>
      <c r="G9" s="93" t="s">
        <v>198</v>
      </c>
      <c r="H9" s="93" t="s">
        <v>198</v>
      </c>
      <c r="I9" s="93">
        <v>144</v>
      </c>
      <c r="J9" s="93" t="s">
        <v>198</v>
      </c>
      <c r="K9" s="93" t="s">
        <v>198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s="72" customFormat="1" ht="8.25" customHeight="1">
      <c r="A10" s="70" t="s">
        <v>33</v>
      </c>
      <c r="B10" s="93"/>
      <c r="C10" s="93">
        <v>3307</v>
      </c>
      <c r="D10" s="93">
        <v>7917</v>
      </c>
      <c r="E10" s="93">
        <v>2</v>
      </c>
      <c r="F10" s="93">
        <v>4</v>
      </c>
      <c r="G10" s="93">
        <v>4535</v>
      </c>
      <c r="H10" s="93">
        <v>1418</v>
      </c>
      <c r="I10" s="93">
        <v>1012</v>
      </c>
      <c r="J10" s="93">
        <v>0</v>
      </c>
      <c r="K10" s="93">
        <v>0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69" customFormat="1" ht="8.25" customHeight="1">
      <c r="A11" s="66" t="s">
        <v>34</v>
      </c>
      <c r="B11" s="93">
        <v>383751</v>
      </c>
      <c r="C11" s="93">
        <v>101118</v>
      </c>
      <c r="D11" s="93">
        <v>22013</v>
      </c>
      <c r="E11" s="93">
        <v>4500</v>
      </c>
      <c r="F11" s="93">
        <v>3</v>
      </c>
      <c r="G11" s="93">
        <v>2876</v>
      </c>
      <c r="H11" s="93">
        <v>2560</v>
      </c>
      <c r="I11" s="93">
        <v>487</v>
      </c>
      <c r="J11" s="93">
        <v>873</v>
      </c>
      <c r="K11" s="93">
        <v>9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69" customFormat="1" ht="8.25" customHeight="1">
      <c r="A12" s="66" t="s">
        <v>35</v>
      </c>
      <c r="B12" s="93">
        <v>55711</v>
      </c>
      <c r="C12" s="93">
        <v>751</v>
      </c>
      <c r="D12" s="93">
        <v>4770</v>
      </c>
      <c r="E12" s="93">
        <v>0</v>
      </c>
      <c r="F12" s="93">
        <v>0</v>
      </c>
      <c r="G12" s="93">
        <v>0</v>
      </c>
      <c r="H12" s="93">
        <v>0</v>
      </c>
      <c r="I12" s="93">
        <v>36</v>
      </c>
      <c r="J12" s="93">
        <v>0</v>
      </c>
      <c r="K12" s="93">
        <v>0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72" customFormat="1" ht="8.25" customHeight="1">
      <c r="A13" s="66" t="s">
        <v>36</v>
      </c>
      <c r="B13" s="93">
        <v>106022</v>
      </c>
      <c r="C13" s="93">
        <v>5352</v>
      </c>
      <c r="D13" s="93">
        <v>8745</v>
      </c>
      <c r="E13" s="93">
        <v>0</v>
      </c>
      <c r="F13" s="93">
        <v>0</v>
      </c>
      <c r="G13" s="93">
        <v>2707</v>
      </c>
      <c r="H13" s="93">
        <v>0</v>
      </c>
      <c r="I13" s="93">
        <v>859</v>
      </c>
      <c r="J13" s="93">
        <v>0</v>
      </c>
      <c r="K13" s="93">
        <v>0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72" customFormat="1" ht="8.25" customHeight="1">
      <c r="A14" s="157" t="s">
        <v>246</v>
      </c>
      <c r="B14" s="94">
        <v>24019</v>
      </c>
      <c r="C14" s="94">
        <v>1017</v>
      </c>
      <c r="D14" s="94">
        <v>2768</v>
      </c>
      <c r="E14" s="152" t="s">
        <v>149</v>
      </c>
      <c r="F14" s="152" t="s">
        <v>149</v>
      </c>
      <c r="G14" s="152" t="s">
        <v>149</v>
      </c>
      <c r="H14" s="152" t="s">
        <v>149</v>
      </c>
      <c r="I14" s="153">
        <v>21</v>
      </c>
      <c r="J14" s="152" t="s">
        <v>149</v>
      </c>
      <c r="K14" s="152" t="s">
        <v>149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78" customFormat="1" ht="8.25" customHeight="1">
      <c r="A15" s="75" t="s">
        <v>24</v>
      </c>
      <c r="B15" s="151">
        <v>775428</v>
      </c>
      <c r="C15" s="151">
        <v>118423</v>
      </c>
      <c r="D15" s="151">
        <v>58872</v>
      </c>
      <c r="E15" s="151">
        <v>4502</v>
      </c>
      <c r="F15" s="151">
        <v>7</v>
      </c>
      <c r="G15" s="151">
        <v>15638</v>
      </c>
      <c r="H15" s="151">
        <v>5718</v>
      </c>
      <c r="I15" s="151">
        <v>3515</v>
      </c>
      <c r="J15" s="151">
        <v>873</v>
      </c>
      <c r="K15" s="151">
        <v>9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78" customFormat="1" ht="6" customHeight="1">
      <c r="A16" s="75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69" customFormat="1" ht="8.25" customHeight="1">
      <c r="A17" s="84" t="s">
        <v>37</v>
      </c>
      <c r="B17" s="93">
        <v>55653</v>
      </c>
      <c r="C17" s="93">
        <v>212</v>
      </c>
      <c r="D17" s="93">
        <v>19531</v>
      </c>
      <c r="E17" s="93">
        <v>3</v>
      </c>
      <c r="F17" s="93">
        <v>0</v>
      </c>
      <c r="G17" s="93">
        <v>514</v>
      </c>
      <c r="H17" s="93">
        <v>1531</v>
      </c>
      <c r="I17" s="93">
        <v>37</v>
      </c>
      <c r="J17" s="93">
        <v>0</v>
      </c>
      <c r="K17" s="93">
        <v>0</v>
      </c>
      <c r="L17" s="68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69" customFormat="1" ht="8.25" customHeight="1">
      <c r="A18" s="70" t="s">
        <v>38</v>
      </c>
      <c r="B18" s="93">
        <v>137508</v>
      </c>
      <c r="C18" s="93">
        <v>23469</v>
      </c>
      <c r="D18" s="93">
        <v>19147</v>
      </c>
      <c r="E18" s="93">
        <v>547</v>
      </c>
      <c r="F18" s="93">
        <v>0</v>
      </c>
      <c r="G18" s="93">
        <v>0</v>
      </c>
      <c r="H18" s="93">
        <v>0</v>
      </c>
      <c r="I18" s="93">
        <v>53</v>
      </c>
      <c r="J18" s="93">
        <v>19395</v>
      </c>
      <c r="K18" s="93">
        <v>0</v>
      </c>
      <c r="L18" s="68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69" customFormat="1" ht="8.25" customHeight="1">
      <c r="A19" s="70" t="s">
        <v>39</v>
      </c>
      <c r="B19" s="93">
        <v>56310</v>
      </c>
      <c r="C19" s="93">
        <v>2777</v>
      </c>
      <c r="D19" s="93">
        <v>17322</v>
      </c>
      <c r="E19" s="93">
        <v>0</v>
      </c>
      <c r="F19" s="93">
        <v>0</v>
      </c>
      <c r="G19" s="93">
        <v>0</v>
      </c>
      <c r="H19" s="93">
        <v>338</v>
      </c>
      <c r="I19" s="93">
        <v>2750</v>
      </c>
      <c r="J19" s="93">
        <v>35390</v>
      </c>
      <c r="K19" s="93">
        <v>0</v>
      </c>
      <c r="L19" s="68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69" customFormat="1" ht="8.25" customHeight="1">
      <c r="A20" s="70" t="s">
        <v>40</v>
      </c>
      <c r="B20" s="93">
        <v>88471</v>
      </c>
      <c r="C20" s="93">
        <v>12061</v>
      </c>
      <c r="D20" s="93">
        <v>19936</v>
      </c>
      <c r="E20" s="93">
        <v>460</v>
      </c>
      <c r="F20" s="93">
        <v>8</v>
      </c>
      <c r="G20" s="93">
        <v>7662</v>
      </c>
      <c r="H20" s="93">
        <v>4849</v>
      </c>
      <c r="I20" s="93">
        <v>309</v>
      </c>
      <c r="J20" s="93">
        <v>0</v>
      </c>
      <c r="K20" s="93">
        <v>0</v>
      </c>
      <c r="L20" s="68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69" customFormat="1" ht="8.25" customHeight="1">
      <c r="A21" s="70" t="s">
        <v>41</v>
      </c>
      <c r="B21" s="93">
        <v>208976</v>
      </c>
      <c r="C21" s="93">
        <v>21767</v>
      </c>
      <c r="D21" s="93">
        <v>17774</v>
      </c>
      <c r="E21" s="93">
        <v>159</v>
      </c>
      <c r="F21" s="93">
        <v>3</v>
      </c>
      <c r="G21" s="93">
        <v>1054</v>
      </c>
      <c r="H21" s="93">
        <v>6599</v>
      </c>
      <c r="I21" s="93">
        <v>376</v>
      </c>
      <c r="J21" s="93">
        <v>1018</v>
      </c>
      <c r="K21" s="93">
        <v>0</v>
      </c>
      <c r="L21" s="68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69" customFormat="1" ht="8.25" customHeight="1">
      <c r="A22" s="70" t="s">
        <v>42</v>
      </c>
      <c r="B22" s="93">
        <v>181980</v>
      </c>
      <c r="C22" s="93">
        <v>122004</v>
      </c>
      <c r="D22" s="93">
        <v>80592</v>
      </c>
      <c r="E22" s="93">
        <v>1200</v>
      </c>
      <c r="F22" s="93">
        <v>0</v>
      </c>
      <c r="G22" s="93">
        <v>1244</v>
      </c>
      <c r="H22" s="93">
        <v>2238</v>
      </c>
      <c r="I22" s="93">
        <v>2473</v>
      </c>
      <c r="J22" s="93">
        <v>0</v>
      </c>
      <c r="K22" s="93">
        <v>4</v>
      </c>
      <c r="L22" s="68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69" customFormat="1" ht="8.25" customHeight="1">
      <c r="A23" s="70" t="s">
        <v>43</v>
      </c>
      <c r="B23" s="93">
        <v>53006</v>
      </c>
      <c r="C23" s="93">
        <v>5341</v>
      </c>
      <c r="D23" s="93">
        <v>5637</v>
      </c>
      <c r="E23" s="93">
        <v>6258</v>
      </c>
      <c r="F23" s="93">
        <v>0</v>
      </c>
      <c r="G23" s="93">
        <v>379</v>
      </c>
      <c r="H23" s="93">
        <v>4170</v>
      </c>
      <c r="I23" s="93">
        <v>76</v>
      </c>
      <c r="J23" s="93">
        <v>0</v>
      </c>
      <c r="K23" s="93">
        <v>0</v>
      </c>
      <c r="L23" s="68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69" customFormat="1" ht="8.25" customHeight="1">
      <c r="A24" s="70" t="s">
        <v>44</v>
      </c>
      <c r="B24" s="93">
        <v>26882</v>
      </c>
      <c r="C24" s="93">
        <v>2064</v>
      </c>
      <c r="D24" s="93">
        <v>12048</v>
      </c>
      <c r="E24" s="93">
        <v>0</v>
      </c>
      <c r="F24" s="93">
        <v>0</v>
      </c>
      <c r="G24" s="93">
        <v>0</v>
      </c>
      <c r="H24" s="93">
        <v>0</v>
      </c>
      <c r="I24" s="93">
        <v>17</v>
      </c>
      <c r="J24" s="93">
        <v>0</v>
      </c>
      <c r="K24" s="93">
        <v>0</v>
      </c>
      <c r="L24" s="68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69" customFormat="1" ht="8.25" customHeight="1">
      <c r="A25" s="70" t="s">
        <v>45</v>
      </c>
      <c r="B25" s="93">
        <v>67688</v>
      </c>
      <c r="C25" s="93">
        <v>10</v>
      </c>
      <c r="D25" s="93">
        <v>12192</v>
      </c>
      <c r="E25" s="93">
        <v>1</v>
      </c>
      <c r="F25" s="93">
        <v>0</v>
      </c>
      <c r="G25" s="93">
        <v>2284</v>
      </c>
      <c r="H25" s="93">
        <v>485</v>
      </c>
      <c r="I25" s="93">
        <v>0</v>
      </c>
      <c r="J25" s="93">
        <v>1018</v>
      </c>
      <c r="K25" s="93">
        <v>56</v>
      </c>
      <c r="L25" s="68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78" customFormat="1" ht="8.25" customHeight="1">
      <c r="A26" s="75" t="s">
        <v>7</v>
      </c>
      <c r="B26" s="151">
        <v>876474</v>
      </c>
      <c r="C26" s="151">
        <v>189705</v>
      </c>
      <c r="D26" s="151">
        <v>204179</v>
      </c>
      <c r="E26" s="151">
        <v>8628</v>
      </c>
      <c r="F26" s="151">
        <v>11</v>
      </c>
      <c r="G26" s="151">
        <v>13137</v>
      </c>
      <c r="H26" s="151">
        <v>20210</v>
      </c>
      <c r="I26" s="151">
        <v>6091</v>
      </c>
      <c r="J26" s="151">
        <v>56821</v>
      </c>
      <c r="K26" s="151">
        <v>60</v>
      </c>
      <c r="L26" s="77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78" customFormat="1" ht="6" customHeight="1">
      <c r="A27" s="7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77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72" customFormat="1" ht="8.25" customHeight="1">
      <c r="A28" s="73" t="s">
        <v>46</v>
      </c>
      <c r="B28" s="94">
        <v>18529</v>
      </c>
      <c r="C28" s="94">
        <v>3799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3060</v>
      </c>
      <c r="J28" s="94">
        <v>0</v>
      </c>
      <c r="K28" s="94">
        <v>0</v>
      </c>
      <c r="L28" s="71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s="72" customFormat="1" ht="8.25" customHeight="1">
      <c r="A29" s="73" t="s">
        <v>47</v>
      </c>
      <c r="B29" s="94">
        <v>61184</v>
      </c>
      <c r="C29" s="94">
        <v>9277</v>
      </c>
      <c r="D29" s="94">
        <v>675</v>
      </c>
      <c r="E29" s="94">
        <v>221</v>
      </c>
      <c r="F29" s="94">
        <v>0</v>
      </c>
      <c r="G29" s="94">
        <v>0</v>
      </c>
      <c r="H29" s="94">
        <v>0</v>
      </c>
      <c r="I29" s="94">
        <v>1515</v>
      </c>
      <c r="J29" s="94">
        <v>0</v>
      </c>
      <c r="K29" s="94">
        <v>0</v>
      </c>
      <c r="L29" s="71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spans="1:31" s="78" customFormat="1" ht="8.25" customHeight="1">
      <c r="A30" s="75" t="s">
        <v>48</v>
      </c>
      <c r="B30" s="151">
        <v>79713</v>
      </c>
      <c r="C30" s="151">
        <v>13076</v>
      </c>
      <c r="D30" s="151">
        <v>675</v>
      </c>
      <c r="E30" s="151">
        <v>221</v>
      </c>
      <c r="F30" s="151">
        <v>0</v>
      </c>
      <c r="G30" s="151">
        <v>0</v>
      </c>
      <c r="H30" s="151">
        <v>0</v>
      </c>
      <c r="I30" s="151">
        <v>4575</v>
      </c>
      <c r="J30" s="151">
        <v>0</v>
      </c>
      <c r="K30" s="151">
        <v>0</v>
      </c>
      <c r="L30" s="77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8" customFormat="1" ht="6" customHeight="1">
      <c r="A31" s="7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77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69" customFormat="1" ht="8.25" customHeight="1">
      <c r="A32" s="70" t="s">
        <v>49</v>
      </c>
      <c r="B32" s="93">
        <v>21256</v>
      </c>
      <c r="C32" s="93">
        <v>39</v>
      </c>
      <c r="D32" s="93">
        <v>15526</v>
      </c>
      <c r="E32" s="93">
        <v>0</v>
      </c>
      <c r="F32" s="93">
        <v>0</v>
      </c>
      <c r="G32" s="93">
        <v>468</v>
      </c>
      <c r="H32" s="93">
        <v>2301</v>
      </c>
      <c r="I32" s="93">
        <v>57</v>
      </c>
      <c r="J32" s="93">
        <v>0</v>
      </c>
      <c r="K32" s="93">
        <v>2</v>
      </c>
      <c r="L32" s="68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69" customFormat="1" ht="8.25" customHeight="1">
      <c r="A33" s="70" t="s">
        <v>50</v>
      </c>
      <c r="B33" s="93">
        <v>102239</v>
      </c>
      <c r="C33" s="93">
        <v>58117</v>
      </c>
      <c r="D33" s="93">
        <v>36549</v>
      </c>
      <c r="E33" s="93">
        <v>0</v>
      </c>
      <c r="F33" s="93">
        <v>0</v>
      </c>
      <c r="G33" s="93">
        <v>34076</v>
      </c>
      <c r="H33" s="93">
        <v>45130</v>
      </c>
      <c r="I33" s="93">
        <v>2257</v>
      </c>
      <c r="J33" s="93">
        <v>0</v>
      </c>
      <c r="K33" s="93">
        <v>0</v>
      </c>
      <c r="L33" s="68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9" customFormat="1" ht="8.25" customHeight="1">
      <c r="A34" s="70" t="s">
        <v>51</v>
      </c>
      <c r="B34" s="93">
        <v>34715</v>
      </c>
      <c r="C34" s="93">
        <v>39</v>
      </c>
      <c r="D34" s="93">
        <v>7100</v>
      </c>
      <c r="E34" s="93">
        <v>1</v>
      </c>
      <c r="F34" s="93">
        <v>0</v>
      </c>
      <c r="G34" s="93">
        <v>200</v>
      </c>
      <c r="H34" s="93">
        <v>0</v>
      </c>
      <c r="I34" s="93">
        <v>26</v>
      </c>
      <c r="J34" s="93">
        <v>0</v>
      </c>
      <c r="K34" s="93">
        <v>0</v>
      </c>
      <c r="L34" s="68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69" customFormat="1" ht="8.25" customHeight="1">
      <c r="A35" s="70" t="s">
        <v>52</v>
      </c>
      <c r="B35" s="93">
        <v>52444</v>
      </c>
      <c r="C35" s="93">
        <v>41747</v>
      </c>
      <c r="D35" s="93">
        <v>10756</v>
      </c>
      <c r="E35" s="93">
        <v>242</v>
      </c>
      <c r="F35" s="93">
        <v>0</v>
      </c>
      <c r="G35" s="93">
        <v>858</v>
      </c>
      <c r="H35" s="93">
        <v>619</v>
      </c>
      <c r="I35" s="93">
        <v>15</v>
      </c>
      <c r="J35" s="93">
        <v>0</v>
      </c>
      <c r="K35" s="93">
        <v>0</v>
      </c>
      <c r="L35" s="68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69" customFormat="1" ht="8.25" customHeight="1">
      <c r="A36" s="70" t="s">
        <v>53</v>
      </c>
      <c r="B36" s="93">
        <v>458421</v>
      </c>
      <c r="C36" s="93">
        <v>285282</v>
      </c>
      <c r="D36" s="93">
        <v>30334</v>
      </c>
      <c r="E36" s="93">
        <v>0</v>
      </c>
      <c r="F36" s="93">
        <v>0</v>
      </c>
      <c r="G36" s="93">
        <v>45180</v>
      </c>
      <c r="H36" s="93">
        <v>32792</v>
      </c>
      <c r="I36" s="93">
        <v>6843</v>
      </c>
      <c r="J36" s="93">
        <v>1024</v>
      </c>
      <c r="K36" s="93">
        <v>0</v>
      </c>
      <c r="L36" s="68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69" customFormat="1" ht="8.25" customHeight="1">
      <c r="A37" s="70" t="s">
        <v>54</v>
      </c>
      <c r="B37" s="93">
        <v>100839</v>
      </c>
      <c r="C37" s="93">
        <v>85378</v>
      </c>
      <c r="D37" s="93">
        <v>2612</v>
      </c>
      <c r="E37" s="93">
        <v>648</v>
      </c>
      <c r="F37" s="93">
        <v>0</v>
      </c>
      <c r="G37" s="93">
        <v>1214</v>
      </c>
      <c r="H37" s="93">
        <v>557</v>
      </c>
      <c r="I37" s="93">
        <v>295</v>
      </c>
      <c r="J37" s="93">
        <v>0</v>
      </c>
      <c r="K37" s="93">
        <v>7</v>
      </c>
      <c r="L37" s="68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69" customFormat="1" ht="8.25" customHeight="1">
      <c r="A38" s="70" t="s">
        <v>55</v>
      </c>
      <c r="B38" s="93">
        <v>85601</v>
      </c>
      <c r="C38" s="93">
        <v>48019</v>
      </c>
      <c r="D38" s="93">
        <v>2814</v>
      </c>
      <c r="E38" s="93">
        <v>17</v>
      </c>
      <c r="F38" s="93">
        <v>0</v>
      </c>
      <c r="G38" s="93">
        <v>16033</v>
      </c>
      <c r="H38" s="93">
        <v>34634</v>
      </c>
      <c r="I38" s="93">
        <v>1842</v>
      </c>
      <c r="J38" s="93">
        <v>0</v>
      </c>
      <c r="K38" s="93">
        <v>0</v>
      </c>
      <c r="L38" s="68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72" customFormat="1" ht="8.25" customHeight="1">
      <c r="A39" s="236" t="s">
        <v>247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71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s="72" customFormat="1" ht="8.25" customHeight="1">
      <c r="A40" s="236"/>
      <c r="B40" s="94">
        <v>34000</v>
      </c>
      <c r="C40" s="94">
        <v>866</v>
      </c>
      <c r="D40" s="94">
        <v>1503</v>
      </c>
      <c r="E40" s="94">
        <v>0</v>
      </c>
      <c r="F40" s="94">
        <v>0</v>
      </c>
      <c r="G40" s="94">
        <v>3852</v>
      </c>
      <c r="H40" s="94">
        <v>3945</v>
      </c>
      <c r="I40" s="94">
        <v>76</v>
      </c>
      <c r="J40" s="94">
        <v>0</v>
      </c>
      <c r="K40" s="94">
        <v>0</v>
      </c>
      <c r="L40" s="71"/>
      <c r="V40" s="74"/>
      <c r="W40" s="74"/>
      <c r="X40" s="74"/>
      <c r="Y40" s="74"/>
      <c r="Z40" s="74"/>
      <c r="AA40" s="74"/>
      <c r="AB40" s="74"/>
      <c r="AC40" s="74"/>
      <c r="AD40" s="74"/>
      <c r="AE40" s="74"/>
    </row>
    <row r="41" spans="1:31" s="78" customFormat="1" ht="8.25" customHeight="1">
      <c r="A41" s="79" t="s">
        <v>129</v>
      </c>
      <c r="B41" s="151">
        <v>889515</v>
      </c>
      <c r="C41" s="151">
        <v>519487</v>
      </c>
      <c r="D41" s="151">
        <v>107194</v>
      </c>
      <c r="E41" s="151">
        <v>908</v>
      </c>
      <c r="F41" s="151">
        <v>0</v>
      </c>
      <c r="G41" s="151">
        <v>101881</v>
      </c>
      <c r="H41" s="151">
        <v>119978</v>
      </c>
      <c r="I41" s="151">
        <v>11411</v>
      </c>
      <c r="J41" s="151">
        <v>1024</v>
      </c>
      <c r="K41" s="151">
        <v>9</v>
      </c>
      <c r="L41" s="77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78" customFormat="1" ht="8.25" customHeight="1">
      <c r="A42" s="79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77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69" customFormat="1" ht="8.25" customHeight="1">
      <c r="A43" s="70" t="s">
        <v>56</v>
      </c>
      <c r="B43" s="93">
        <v>32264</v>
      </c>
      <c r="C43" s="93">
        <v>25</v>
      </c>
      <c r="D43" s="93">
        <v>9323</v>
      </c>
      <c r="E43" s="93">
        <v>0</v>
      </c>
      <c r="F43" s="93">
        <v>0</v>
      </c>
      <c r="G43" s="93">
        <v>215</v>
      </c>
      <c r="H43" s="93">
        <v>0</v>
      </c>
      <c r="I43" s="93">
        <v>252</v>
      </c>
      <c r="J43" s="93">
        <v>0</v>
      </c>
      <c r="K43" s="93">
        <v>0</v>
      </c>
      <c r="L43" s="68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69" customFormat="1" ht="8.25" customHeight="1">
      <c r="A44" s="70" t="s">
        <v>57</v>
      </c>
      <c r="B44" s="93">
        <v>21358</v>
      </c>
      <c r="C44" s="93">
        <v>1118</v>
      </c>
      <c r="D44" s="93">
        <v>7646</v>
      </c>
      <c r="E44" s="93">
        <v>0</v>
      </c>
      <c r="F44" s="93">
        <v>0</v>
      </c>
      <c r="G44" s="93">
        <v>3797</v>
      </c>
      <c r="H44" s="93">
        <v>1380</v>
      </c>
      <c r="I44" s="93">
        <v>44</v>
      </c>
      <c r="J44" s="93">
        <v>0</v>
      </c>
      <c r="K44" s="93">
        <v>0</v>
      </c>
      <c r="L44" s="68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69" customFormat="1" ht="8.25" customHeight="1">
      <c r="A45" s="70" t="s">
        <v>58</v>
      </c>
      <c r="B45" s="93">
        <v>104312</v>
      </c>
      <c r="C45" s="93">
        <v>295</v>
      </c>
      <c r="D45" s="93">
        <v>31204</v>
      </c>
      <c r="E45" s="93">
        <v>21</v>
      </c>
      <c r="F45" s="93">
        <v>0</v>
      </c>
      <c r="G45" s="93">
        <v>1000</v>
      </c>
      <c r="H45" s="93">
        <v>0</v>
      </c>
      <c r="I45" s="93">
        <v>12574</v>
      </c>
      <c r="J45" s="93">
        <v>1018</v>
      </c>
      <c r="K45" s="93">
        <v>1025</v>
      </c>
      <c r="L45" s="68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69" customFormat="1" ht="8.25" customHeight="1">
      <c r="A46" s="70" t="s">
        <v>59</v>
      </c>
      <c r="B46" s="93">
        <v>65052</v>
      </c>
      <c r="C46" s="93">
        <v>10842</v>
      </c>
      <c r="D46" s="93">
        <v>18667</v>
      </c>
      <c r="E46" s="93">
        <v>0</v>
      </c>
      <c r="F46" s="93">
        <v>0</v>
      </c>
      <c r="G46" s="93">
        <v>17495</v>
      </c>
      <c r="H46" s="93">
        <v>3072</v>
      </c>
      <c r="I46" s="93">
        <v>193</v>
      </c>
      <c r="J46" s="93">
        <v>450</v>
      </c>
      <c r="K46" s="93">
        <v>0</v>
      </c>
      <c r="L46" s="68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s="78" customFormat="1" ht="8.25" customHeight="1">
      <c r="A47" s="75" t="s">
        <v>60</v>
      </c>
      <c r="B47" s="151">
        <v>222986</v>
      </c>
      <c r="C47" s="151">
        <v>12280</v>
      </c>
      <c r="D47" s="151">
        <v>66840</v>
      </c>
      <c r="E47" s="151">
        <v>21</v>
      </c>
      <c r="F47" s="151">
        <v>0</v>
      </c>
      <c r="G47" s="151">
        <v>22507</v>
      </c>
      <c r="H47" s="151">
        <v>4452</v>
      </c>
      <c r="I47" s="151">
        <v>13063</v>
      </c>
      <c r="J47" s="151">
        <v>1468</v>
      </c>
      <c r="K47" s="151">
        <v>1025</v>
      </c>
      <c r="L47" s="77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78" customFormat="1" ht="6" customHeight="1">
      <c r="A48" s="75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77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69" customFormat="1" ht="8.25" customHeight="1">
      <c r="A49" s="70" t="s">
        <v>61</v>
      </c>
      <c r="B49" s="93">
        <v>197447</v>
      </c>
      <c r="C49" s="93">
        <v>5009</v>
      </c>
      <c r="D49" s="93">
        <v>5231</v>
      </c>
      <c r="E49" s="93">
        <v>639</v>
      </c>
      <c r="F49" s="93">
        <v>960</v>
      </c>
      <c r="G49" s="93">
        <v>0</v>
      </c>
      <c r="H49" s="93">
        <v>0</v>
      </c>
      <c r="I49" s="93">
        <v>3576</v>
      </c>
      <c r="J49" s="93">
        <v>0</v>
      </c>
      <c r="K49" s="93">
        <v>1</v>
      </c>
      <c r="L49" s="68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69" customFormat="1" ht="8.25" customHeight="1">
      <c r="A50" s="70" t="s">
        <v>62</v>
      </c>
      <c r="B50" s="93">
        <v>41504</v>
      </c>
      <c r="C50" s="93">
        <v>6</v>
      </c>
      <c r="D50" s="93">
        <v>4366</v>
      </c>
      <c r="E50" s="93">
        <v>1</v>
      </c>
      <c r="F50" s="93">
        <v>0</v>
      </c>
      <c r="G50" s="93">
        <v>199</v>
      </c>
      <c r="H50" s="93">
        <v>247</v>
      </c>
      <c r="I50" s="93">
        <v>2</v>
      </c>
      <c r="J50" s="93">
        <v>0</v>
      </c>
      <c r="K50" s="93">
        <v>0</v>
      </c>
      <c r="L50" s="68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72" customFormat="1" ht="8.25" customHeight="1">
      <c r="A51" s="233" t="s">
        <v>248</v>
      </c>
      <c r="B51" s="235">
        <v>17544</v>
      </c>
      <c r="C51" s="235">
        <v>103</v>
      </c>
      <c r="D51" s="235">
        <v>106</v>
      </c>
      <c r="E51" s="235">
        <v>0</v>
      </c>
      <c r="F51" s="232" t="s">
        <v>149</v>
      </c>
      <c r="G51" s="235">
        <v>284</v>
      </c>
      <c r="H51" s="235">
        <v>804</v>
      </c>
      <c r="I51" s="235">
        <v>1</v>
      </c>
      <c r="J51" s="232" t="s">
        <v>149</v>
      </c>
      <c r="K51" s="232" t="s">
        <v>149</v>
      </c>
      <c r="L51" s="71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1:31" s="72" customFormat="1" ht="8.25" customHeight="1">
      <c r="A52" s="237"/>
      <c r="B52" s="235"/>
      <c r="C52" s="235"/>
      <c r="D52" s="235"/>
      <c r="E52" s="235"/>
      <c r="F52" s="232"/>
      <c r="G52" s="235"/>
      <c r="H52" s="235"/>
      <c r="I52" s="235"/>
      <c r="J52" s="232"/>
      <c r="K52" s="232"/>
      <c r="L52" s="71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53" spans="1:31" s="72" customFormat="1" ht="8.25" customHeight="1">
      <c r="A53" s="233" t="s">
        <v>249</v>
      </c>
      <c r="B53" s="234">
        <v>5830</v>
      </c>
      <c r="C53" s="234">
        <v>42</v>
      </c>
      <c r="D53" s="232" t="s">
        <v>149</v>
      </c>
      <c r="E53" s="232" t="s">
        <v>149</v>
      </c>
      <c r="F53" s="232" t="s">
        <v>149</v>
      </c>
      <c r="G53" s="232" t="s">
        <v>149</v>
      </c>
      <c r="H53" s="231">
        <v>188</v>
      </c>
      <c r="I53" s="231">
        <v>2</v>
      </c>
      <c r="J53" s="232" t="s">
        <v>149</v>
      </c>
      <c r="K53" s="232" t="s">
        <v>149</v>
      </c>
      <c r="L53" s="71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spans="1:31" s="72" customFormat="1" ht="8.25" customHeight="1">
      <c r="A54" s="233"/>
      <c r="B54" s="234"/>
      <c r="C54" s="234"/>
      <c r="D54" s="232"/>
      <c r="E54" s="232"/>
      <c r="F54" s="232"/>
      <c r="G54" s="232"/>
      <c r="H54" s="231"/>
      <c r="I54" s="231"/>
      <c r="J54" s="232"/>
      <c r="K54" s="232"/>
      <c r="L54" s="71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1:31" s="69" customFormat="1" ht="8.25" customHeight="1">
      <c r="A55" s="70" t="s">
        <v>151</v>
      </c>
      <c r="B55" s="93">
        <v>12783</v>
      </c>
      <c r="C55" s="93">
        <v>41</v>
      </c>
      <c r="D55" s="93">
        <v>255</v>
      </c>
      <c r="E55" s="93">
        <v>0</v>
      </c>
      <c r="F55" s="93">
        <v>0</v>
      </c>
      <c r="G55" s="93">
        <v>0</v>
      </c>
      <c r="H55" s="93">
        <v>0</v>
      </c>
      <c r="I55" s="93">
        <v>10</v>
      </c>
      <c r="J55" s="93">
        <v>0</v>
      </c>
      <c r="K55" s="93">
        <v>0</v>
      </c>
      <c r="L55" s="68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69" customFormat="1" ht="8.25" customHeight="1">
      <c r="A56" s="66" t="s">
        <v>63</v>
      </c>
      <c r="B56" s="93">
        <v>78916</v>
      </c>
      <c r="C56" s="93">
        <v>1202</v>
      </c>
      <c r="D56" s="93">
        <v>839</v>
      </c>
      <c r="E56" s="93">
        <v>0</v>
      </c>
      <c r="F56" s="93">
        <v>0</v>
      </c>
      <c r="G56" s="93">
        <v>0</v>
      </c>
      <c r="H56" s="93">
        <v>2122</v>
      </c>
      <c r="I56" s="93">
        <v>110</v>
      </c>
      <c r="J56" s="93">
        <v>0</v>
      </c>
      <c r="K56" s="93">
        <v>0</v>
      </c>
      <c r="L56" s="68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78" customFormat="1" ht="8.25" customHeight="1">
      <c r="A57" s="79" t="s">
        <v>131</v>
      </c>
      <c r="B57" s="151">
        <v>354024</v>
      </c>
      <c r="C57" s="151">
        <v>6403</v>
      </c>
      <c r="D57" s="151">
        <v>10797</v>
      </c>
      <c r="E57" s="151">
        <v>640</v>
      </c>
      <c r="F57" s="151">
        <v>960</v>
      </c>
      <c r="G57" s="151">
        <v>483</v>
      </c>
      <c r="H57" s="151">
        <v>3361</v>
      </c>
      <c r="I57" s="151">
        <v>3701</v>
      </c>
      <c r="J57" s="151">
        <v>0</v>
      </c>
      <c r="K57" s="151">
        <v>1</v>
      </c>
      <c r="L57" s="77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78" customFormat="1" ht="6" customHeight="1">
      <c r="A58" s="79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77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69" customFormat="1" ht="8.25" customHeight="1">
      <c r="A59" s="66" t="s">
        <v>64</v>
      </c>
      <c r="B59" s="93">
        <v>231229</v>
      </c>
      <c r="C59" s="171">
        <v>0</v>
      </c>
      <c r="D59" s="93">
        <v>11816</v>
      </c>
      <c r="E59" s="93">
        <v>2677</v>
      </c>
      <c r="F59" s="93">
        <v>0</v>
      </c>
      <c r="G59" s="93">
        <v>10920</v>
      </c>
      <c r="H59" s="93">
        <v>9257</v>
      </c>
      <c r="I59" s="93">
        <v>3331</v>
      </c>
      <c r="J59" s="93">
        <v>1018</v>
      </c>
      <c r="K59" s="93">
        <v>0</v>
      </c>
      <c r="L59" s="68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s="72" customFormat="1" ht="8.25" customHeight="1">
      <c r="A60" s="73" t="s">
        <v>250</v>
      </c>
      <c r="B60" s="94">
        <v>17062</v>
      </c>
      <c r="C60" s="94">
        <v>445</v>
      </c>
      <c r="D60" s="94">
        <v>2153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71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1" s="69" customFormat="1" ht="8.25" customHeight="1">
      <c r="A61" s="66" t="s">
        <v>65</v>
      </c>
      <c r="B61" s="93">
        <v>48025</v>
      </c>
      <c r="C61" s="93">
        <v>2276</v>
      </c>
      <c r="D61" s="93">
        <v>8298</v>
      </c>
      <c r="E61" s="93">
        <v>0</v>
      </c>
      <c r="F61" s="93">
        <v>0</v>
      </c>
      <c r="G61" s="93">
        <v>420</v>
      </c>
      <c r="H61" s="93">
        <v>31</v>
      </c>
      <c r="I61" s="93">
        <v>354</v>
      </c>
      <c r="J61" s="93">
        <v>0</v>
      </c>
      <c r="K61" s="93">
        <v>11</v>
      </c>
      <c r="L61" s="68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69" customFormat="1" ht="8.25" customHeight="1">
      <c r="A62" s="66" t="s">
        <v>128</v>
      </c>
      <c r="B62" s="93">
        <v>96961</v>
      </c>
      <c r="C62" s="93">
        <v>1079</v>
      </c>
      <c r="D62" s="93">
        <v>1444</v>
      </c>
      <c r="E62" s="93">
        <v>0</v>
      </c>
      <c r="F62" s="93">
        <v>0</v>
      </c>
      <c r="G62" s="93">
        <v>0</v>
      </c>
      <c r="H62" s="93">
        <v>0</v>
      </c>
      <c r="I62" s="93">
        <v>20</v>
      </c>
      <c r="J62" s="93">
        <v>0</v>
      </c>
      <c r="K62" s="93">
        <v>0</v>
      </c>
      <c r="L62" s="230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72" customFormat="1" ht="8.25" customHeight="1">
      <c r="A63" s="73" t="s">
        <v>251</v>
      </c>
      <c r="B63" s="94">
        <v>29790</v>
      </c>
      <c r="C63" s="94">
        <v>1984</v>
      </c>
      <c r="D63" s="94">
        <v>27</v>
      </c>
      <c r="E63" s="94">
        <v>108</v>
      </c>
      <c r="F63" s="94">
        <v>0</v>
      </c>
      <c r="G63" s="94">
        <v>0</v>
      </c>
      <c r="H63" s="94">
        <v>0</v>
      </c>
      <c r="I63" s="94">
        <v>63</v>
      </c>
      <c r="J63" s="94">
        <v>0</v>
      </c>
      <c r="K63" s="94">
        <v>0</v>
      </c>
      <c r="L63" s="230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s="72" customFormat="1" ht="8.25" customHeight="1">
      <c r="A64" s="70" t="s">
        <v>66</v>
      </c>
      <c r="B64" s="93">
        <v>178141</v>
      </c>
      <c r="C64" s="93">
        <v>14260</v>
      </c>
      <c r="D64" s="93">
        <v>7367</v>
      </c>
      <c r="E64" s="93">
        <v>1124</v>
      </c>
      <c r="F64" s="93">
        <v>405</v>
      </c>
      <c r="G64" s="93">
        <v>4096</v>
      </c>
      <c r="H64" s="93">
        <v>4354</v>
      </c>
      <c r="I64" s="93">
        <v>4214</v>
      </c>
      <c r="J64" s="93">
        <v>1018</v>
      </c>
      <c r="K64" s="93">
        <v>20</v>
      </c>
      <c r="L64" s="71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s="69" customFormat="1" ht="8.25" customHeight="1">
      <c r="A65" s="80" t="s">
        <v>157</v>
      </c>
      <c r="B65" s="93">
        <v>140707</v>
      </c>
      <c r="C65" s="93">
        <v>8128</v>
      </c>
      <c r="D65" s="93">
        <v>11383</v>
      </c>
      <c r="E65" s="93">
        <v>197</v>
      </c>
      <c r="F65" s="93">
        <v>2</v>
      </c>
      <c r="G65" s="93">
        <v>4924</v>
      </c>
      <c r="H65" s="93">
        <v>1107</v>
      </c>
      <c r="I65" s="93">
        <v>7162</v>
      </c>
      <c r="J65" s="93">
        <v>0</v>
      </c>
      <c r="K65" s="93">
        <v>141</v>
      </c>
      <c r="L65" s="68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s="69" customFormat="1" ht="8.25" customHeight="1">
      <c r="A66" s="70" t="s">
        <v>68</v>
      </c>
      <c r="B66" s="93">
        <v>81703</v>
      </c>
      <c r="C66" s="93">
        <v>31596</v>
      </c>
      <c r="D66" s="93">
        <v>7256</v>
      </c>
      <c r="E66" s="93">
        <v>72</v>
      </c>
      <c r="F66" s="93" t="s">
        <v>149</v>
      </c>
      <c r="G66" s="93">
        <v>2472</v>
      </c>
      <c r="H66" s="93" t="s">
        <v>149</v>
      </c>
      <c r="I66" s="93">
        <v>2626</v>
      </c>
      <c r="J66" s="93" t="s">
        <v>149</v>
      </c>
      <c r="K66" s="93" t="s">
        <v>149</v>
      </c>
      <c r="L66" s="68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s="69" customFormat="1" ht="8.25" customHeight="1">
      <c r="A67" s="70" t="s">
        <v>69</v>
      </c>
      <c r="B67" s="93">
        <v>50684</v>
      </c>
      <c r="C67" s="93">
        <v>7055</v>
      </c>
      <c r="D67" s="93">
        <v>4551</v>
      </c>
      <c r="E67" s="93">
        <v>10</v>
      </c>
      <c r="F67" s="93">
        <v>0</v>
      </c>
      <c r="G67" s="93">
        <v>3896</v>
      </c>
      <c r="H67" s="93">
        <v>0</v>
      </c>
      <c r="I67" s="93">
        <v>1494</v>
      </c>
      <c r="J67" s="93">
        <v>0</v>
      </c>
      <c r="K67" s="93">
        <v>0</v>
      </c>
      <c r="L67" s="68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s="72" customFormat="1" ht="8.25" customHeight="1">
      <c r="A68" s="73" t="s">
        <v>252</v>
      </c>
      <c r="B68" s="94">
        <v>31151</v>
      </c>
      <c r="C68" s="94">
        <v>2408</v>
      </c>
      <c r="D68" s="94">
        <v>1143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71"/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spans="1:31" s="72" customFormat="1" ht="8.25" customHeight="1">
      <c r="A69" s="70" t="s">
        <v>70</v>
      </c>
      <c r="B69" s="93">
        <v>108963</v>
      </c>
      <c r="C69" s="93">
        <v>9034</v>
      </c>
      <c r="D69" s="93">
        <v>329</v>
      </c>
      <c r="E69" s="93">
        <v>692</v>
      </c>
      <c r="F69" s="93">
        <v>350</v>
      </c>
      <c r="G69" s="93">
        <v>3320</v>
      </c>
      <c r="H69" s="93">
        <v>510</v>
      </c>
      <c r="I69" s="93">
        <v>129</v>
      </c>
      <c r="J69" s="93" t="s">
        <v>149</v>
      </c>
      <c r="K69" s="93">
        <v>112</v>
      </c>
      <c r="L69" s="71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9" customFormat="1" ht="8.25" customHeight="1">
      <c r="A70" s="70" t="s">
        <v>71</v>
      </c>
      <c r="B70" s="93">
        <v>14985</v>
      </c>
      <c r="C70" s="93">
        <v>5316</v>
      </c>
      <c r="D70" s="93">
        <v>1115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68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s="69" customFormat="1" ht="8.25" customHeight="1">
      <c r="A71" s="79" t="s">
        <v>139</v>
      </c>
      <c r="B71" s="151">
        <v>1029401</v>
      </c>
      <c r="C71" s="151">
        <v>83581</v>
      </c>
      <c r="D71" s="151">
        <v>56882</v>
      </c>
      <c r="E71" s="151">
        <v>4880</v>
      </c>
      <c r="F71" s="151">
        <v>757</v>
      </c>
      <c r="G71" s="151">
        <v>30048</v>
      </c>
      <c r="H71" s="151">
        <v>15259</v>
      </c>
      <c r="I71" s="151">
        <v>19393</v>
      </c>
      <c r="J71" s="151">
        <v>2036</v>
      </c>
      <c r="K71" s="151">
        <v>284</v>
      </c>
      <c r="L71" s="68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s="78" customFormat="1" ht="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7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s="75" customFormat="1" ht="6.75" customHeight="1">
      <c r="A73" s="146"/>
      <c r="B73" s="81"/>
      <c r="C73" s="81"/>
      <c r="D73" s="81"/>
      <c r="E73" s="81"/>
      <c r="F73" s="82"/>
      <c r="G73" s="81"/>
      <c r="H73" s="81"/>
      <c r="I73" s="81"/>
      <c r="J73" s="81"/>
      <c r="K73" s="81"/>
      <c r="L73" s="83"/>
      <c r="M73" s="83"/>
      <c r="N73" s="83"/>
      <c r="O73" s="83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s="78" customFormat="1" ht="8.25" customHeight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77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s="78" customFormat="1" ht="8.25" customHeight="1">
      <c r="A75" s="70" t="s">
        <v>158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77" t="s">
        <v>158</v>
      </c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s="78" customFormat="1" ht="9" customHeight="1">
      <c r="A76" s="200" t="s">
        <v>200</v>
      </c>
      <c r="B76" s="201"/>
      <c r="C76" s="201"/>
      <c r="D76" s="201"/>
      <c r="E76" s="201"/>
      <c r="F76" s="201"/>
      <c r="G76" s="201"/>
      <c r="H76" s="85"/>
      <c r="I76" s="85"/>
      <c r="J76" s="85"/>
      <c r="K76" s="85"/>
      <c r="L76" s="77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s="78" customFormat="1" ht="9" customHeight="1">
      <c r="A77" s="200"/>
      <c r="B77" s="201"/>
      <c r="C77" s="201"/>
      <c r="D77" s="201"/>
      <c r="E77" s="201"/>
      <c r="F77" s="201"/>
      <c r="G77" s="201"/>
      <c r="H77" s="85"/>
      <c r="I77" s="85"/>
      <c r="J77" s="85"/>
      <c r="K77" s="85"/>
      <c r="L77" s="77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12" s="59" customFormat="1" ht="12" customHeight="1">
      <c r="A78" s="204" t="s">
        <v>288</v>
      </c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58"/>
    </row>
    <row r="79" spans="1:12" s="59" customFormat="1" ht="12" customHeight="1">
      <c r="A79" s="204"/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58"/>
    </row>
    <row r="80" spans="1:11" ht="9" customHeight="1">
      <c r="A80" s="60"/>
      <c r="B80" s="88"/>
      <c r="C80" s="82"/>
      <c r="D80" s="82"/>
      <c r="E80" s="82"/>
      <c r="F80" s="82"/>
      <c r="G80" s="82"/>
      <c r="H80" s="82"/>
      <c r="I80" s="82"/>
      <c r="J80" s="82"/>
      <c r="K80" s="82"/>
    </row>
    <row r="81" spans="1:31" s="62" customFormat="1" ht="24.75" customHeight="1">
      <c r="A81" s="61" t="s">
        <v>152</v>
      </c>
      <c r="B81" s="208" t="s">
        <v>2</v>
      </c>
      <c r="C81" s="208" t="s">
        <v>168</v>
      </c>
      <c r="D81" s="208" t="s">
        <v>153</v>
      </c>
      <c r="E81" s="208" t="s">
        <v>154</v>
      </c>
      <c r="F81" s="208" t="s">
        <v>185</v>
      </c>
      <c r="G81" s="208" t="s">
        <v>175</v>
      </c>
      <c r="H81" s="208" t="s">
        <v>155</v>
      </c>
      <c r="I81" s="208" t="s">
        <v>244</v>
      </c>
      <c r="J81" s="208" t="s">
        <v>167</v>
      </c>
      <c r="K81" s="208" t="s">
        <v>174</v>
      </c>
      <c r="L81" s="30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78" customFormat="1" ht="9" customHeight="1">
      <c r="A82" s="63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77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s="69" customFormat="1" ht="8.25" customHeight="1">
      <c r="A83" s="209" t="s">
        <v>72</v>
      </c>
      <c r="B83" s="210">
        <v>49546</v>
      </c>
      <c r="C83" s="210">
        <v>392</v>
      </c>
      <c r="D83" s="210">
        <v>6056</v>
      </c>
      <c r="E83" s="210">
        <v>5</v>
      </c>
      <c r="F83" s="210">
        <v>0</v>
      </c>
      <c r="G83" s="210">
        <v>0</v>
      </c>
      <c r="H83" s="210">
        <v>0</v>
      </c>
      <c r="I83" s="210">
        <v>4451</v>
      </c>
      <c r="J83" s="210">
        <v>0</v>
      </c>
      <c r="K83" s="210">
        <v>0</v>
      </c>
      <c r="L83" s="68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s="72" customFormat="1" ht="8.25" customHeight="1">
      <c r="A84" s="209" t="s">
        <v>73</v>
      </c>
      <c r="B84" s="210">
        <v>581878</v>
      </c>
      <c r="C84" s="210">
        <v>147140</v>
      </c>
      <c r="D84" s="210">
        <v>10206</v>
      </c>
      <c r="E84" s="210">
        <v>1546</v>
      </c>
      <c r="F84" s="210">
        <v>0</v>
      </c>
      <c r="G84" s="210">
        <v>52410</v>
      </c>
      <c r="H84" s="210">
        <v>0</v>
      </c>
      <c r="I84" s="210">
        <v>10720</v>
      </c>
      <c r="J84" s="210">
        <v>202</v>
      </c>
      <c r="K84" s="210">
        <v>202</v>
      </c>
      <c r="L84" s="71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s="69" customFormat="1" ht="8.25" customHeight="1">
      <c r="A85" s="200" t="s">
        <v>74</v>
      </c>
      <c r="B85" s="210">
        <v>41729</v>
      </c>
      <c r="C85" s="210">
        <v>12</v>
      </c>
      <c r="D85" s="210">
        <v>15471</v>
      </c>
      <c r="E85" s="210">
        <v>1792</v>
      </c>
      <c r="F85" s="210">
        <v>0</v>
      </c>
      <c r="G85" s="210">
        <v>2313</v>
      </c>
      <c r="H85" s="210">
        <v>0</v>
      </c>
      <c r="I85" s="210">
        <v>7</v>
      </c>
      <c r="J85" s="210">
        <v>0</v>
      </c>
      <c r="K85" s="210">
        <v>16</v>
      </c>
      <c r="L85" s="68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s="69" customFormat="1" ht="8.25" customHeight="1">
      <c r="A86" s="200" t="s">
        <v>75</v>
      </c>
      <c r="B86" s="210">
        <v>46076</v>
      </c>
      <c r="C86" s="210">
        <v>0</v>
      </c>
      <c r="D86" s="210">
        <v>2037</v>
      </c>
      <c r="E86" s="210">
        <v>0</v>
      </c>
      <c r="F86" s="210">
        <v>0</v>
      </c>
      <c r="G86" s="210">
        <v>2700</v>
      </c>
      <c r="H86" s="210">
        <v>2252</v>
      </c>
      <c r="I86" s="210">
        <v>284</v>
      </c>
      <c r="J86" s="210">
        <v>0</v>
      </c>
      <c r="K86" s="210">
        <v>2</v>
      </c>
      <c r="L86" s="68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1:31" s="69" customFormat="1" ht="8.25" customHeight="1">
      <c r="A87" s="200" t="s">
        <v>76</v>
      </c>
      <c r="B87" s="210">
        <v>154942</v>
      </c>
      <c r="C87" s="210">
        <v>22251</v>
      </c>
      <c r="D87" s="210">
        <v>1317</v>
      </c>
      <c r="E87" s="210">
        <v>309</v>
      </c>
      <c r="F87" s="210">
        <v>117</v>
      </c>
      <c r="G87" s="210">
        <v>2502</v>
      </c>
      <c r="H87" s="210">
        <v>490</v>
      </c>
      <c r="I87" s="210">
        <v>2503</v>
      </c>
      <c r="J87" s="210">
        <v>0</v>
      </c>
      <c r="K87" s="210">
        <v>20</v>
      </c>
      <c r="L87" s="68"/>
      <c r="V87" s="56"/>
      <c r="W87" s="56"/>
      <c r="X87" s="56"/>
      <c r="Y87" s="56"/>
      <c r="Z87" s="56"/>
      <c r="AA87" s="56"/>
      <c r="AB87" s="56"/>
      <c r="AC87" s="56"/>
      <c r="AD87" s="56"/>
      <c r="AE87" s="56"/>
    </row>
    <row r="88" spans="1:31" s="69" customFormat="1" ht="8.25" customHeight="1">
      <c r="A88" s="200" t="s">
        <v>77</v>
      </c>
      <c r="B88" s="210">
        <v>40519</v>
      </c>
      <c r="C88" s="210">
        <v>973</v>
      </c>
      <c r="D88" s="210">
        <v>2286</v>
      </c>
      <c r="E88" s="210">
        <v>0</v>
      </c>
      <c r="F88" s="210">
        <v>0</v>
      </c>
      <c r="G88" s="210">
        <v>372</v>
      </c>
      <c r="H88" s="210">
        <v>1385</v>
      </c>
      <c r="I88" s="210">
        <v>172</v>
      </c>
      <c r="J88" s="210">
        <v>0</v>
      </c>
      <c r="K88" s="210">
        <v>0</v>
      </c>
      <c r="L88" s="68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s="72" customFormat="1" ht="8.25" customHeight="1">
      <c r="A89" s="211" t="s">
        <v>253</v>
      </c>
      <c r="B89" s="212">
        <v>12513</v>
      </c>
      <c r="C89" s="210">
        <v>0</v>
      </c>
      <c r="D89" s="212">
        <v>1470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71"/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spans="1:31" s="69" customFormat="1" ht="8.25" customHeight="1">
      <c r="A90" s="200" t="s">
        <v>78</v>
      </c>
      <c r="B90" s="210">
        <v>86632</v>
      </c>
      <c r="C90" s="210">
        <v>20917</v>
      </c>
      <c r="D90" s="210">
        <v>26143</v>
      </c>
      <c r="E90" s="210">
        <v>979</v>
      </c>
      <c r="F90" s="210">
        <v>0</v>
      </c>
      <c r="G90" s="210">
        <v>1085</v>
      </c>
      <c r="H90" s="210">
        <v>0</v>
      </c>
      <c r="I90" s="210">
        <v>1315</v>
      </c>
      <c r="J90" s="210">
        <v>1018</v>
      </c>
      <c r="K90" s="210">
        <v>1</v>
      </c>
      <c r="L90" s="68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1:31" s="69" customFormat="1" ht="8.25" customHeight="1">
      <c r="A91" s="200" t="s">
        <v>79</v>
      </c>
      <c r="B91" s="210">
        <v>48543</v>
      </c>
      <c r="C91" s="210">
        <v>1475</v>
      </c>
      <c r="D91" s="210">
        <v>925</v>
      </c>
      <c r="E91" s="210">
        <v>30</v>
      </c>
      <c r="F91" s="210">
        <v>0</v>
      </c>
      <c r="G91" s="210">
        <v>246</v>
      </c>
      <c r="H91" s="210">
        <v>166</v>
      </c>
      <c r="I91" s="210">
        <v>265</v>
      </c>
      <c r="J91" s="210">
        <v>0</v>
      </c>
      <c r="K91" s="210">
        <v>7</v>
      </c>
      <c r="L91" s="68"/>
      <c r="V91" s="56"/>
      <c r="W91" s="56"/>
      <c r="X91" s="56"/>
      <c r="Y91" s="56"/>
      <c r="Z91" s="56"/>
      <c r="AA91" s="56"/>
      <c r="AB91" s="56"/>
      <c r="AC91" s="56"/>
      <c r="AD91" s="56"/>
      <c r="AE91" s="56"/>
    </row>
    <row r="92" spans="1:31" s="72" customFormat="1" ht="8.25" customHeight="1">
      <c r="A92" s="213" t="s">
        <v>254</v>
      </c>
      <c r="B92" s="214">
        <v>9948</v>
      </c>
      <c r="C92" s="214">
        <v>9</v>
      </c>
      <c r="D92" s="214">
        <v>0</v>
      </c>
      <c r="E92" s="214">
        <v>0</v>
      </c>
      <c r="F92" s="214">
        <v>0</v>
      </c>
      <c r="G92" s="214">
        <v>39</v>
      </c>
      <c r="H92" s="214">
        <v>0</v>
      </c>
      <c r="I92" s="214">
        <v>0</v>
      </c>
      <c r="J92" s="214">
        <v>0</v>
      </c>
      <c r="K92" s="214">
        <v>0</v>
      </c>
      <c r="L92" s="71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1:31" s="69" customFormat="1" ht="8.25" customHeight="1">
      <c r="A93" s="200" t="s">
        <v>80</v>
      </c>
      <c r="B93" s="210">
        <v>30447</v>
      </c>
      <c r="C93" s="210">
        <v>314</v>
      </c>
      <c r="D93" s="210">
        <v>481</v>
      </c>
      <c r="E93" s="210">
        <v>0</v>
      </c>
      <c r="F93" s="210">
        <v>0</v>
      </c>
      <c r="G93" s="210">
        <v>495</v>
      </c>
      <c r="H93" s="210">
        <v>415</v>
      </c>
      <c r="I93" s="210">
        <v>341</v>
      </c>
      <c r="J93" s="210">
        <v>0</v>
      </c>
      <c r="K93" s="210">
        <v>0</v>
      </c>
      <c r="L93" s="68"/>
      <c r="V93" s="56"/>
      <c r="W93" s="56"/>
      <c r="X93" s="56"/>
      <c r="Y93" s="56"/>
      <c r="Z93" s="56"/>
      <c r="AA93" s="56"/>
      <c r="AB93" s="56"/>
      <c r="AC93" s="56"/>
      <c r="AD93" s="56"/>
      <c r="AE93" s="56"/>
    </row>
    <row r="94" spans="1:31" s="78" customFormat="1" ht="8.25" customHeight="1">
      <c r="A94" s="209" t="s">
        <v>81</v>
      </c>
      <c r="B94" s="210">
        <v>159526</v>
      </c>
      <c r="C94" s="210">
        <v>62441</v>
      </c>
      <c r="D94" s="210">
        <v>4435</v>
      </c>
      <c r="E94" s="210">
        <v>530</v>
      </c>
      <c r="F94" s="210">
        <v>4</v>
      </c>
      <c r="G94" s="210">
        <v>509</v>
      </c>
      <c r="H94" s="210">
        <v>175898</v>
      </c>
      <c r="I94" s="210">
        <v>3846</v>
      </c>
      <c r="J94" s="210">
        <v>0</v>
      </c>
      <c r="K94" s="210">
        <v>10</v>
      </c>
      <c r="L94" s="77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1:31" s="69" customFormat="1" ht="8.25" customHeight="1">
      <c r="A95" s="215" t="s">
        <v>159</v>
      </c>
      <c r="B95" s="216">
        <v>1262299</v>
      </c>
      <c r="C95" s="216">
        <v>255924</v>
      </c>
      <c r="D95" s="216">
        <v>70827</v>
      </c>
      <c r="E95" s="216">
        <v>5191</v>
      </c>
      <c r="F95" s="216">
        <v>121</v>
      </c>
      <c r="G95" s="216">
        <v>62671</v>
      </c>
      <c r="H95" s="216">
        <v>180606</v>
      </c>
      <c r="I95" s="216">
        <v>23904</v>
      </c>
      <c r="J95" s="216">
        <v>1220</v>
      </c>
      <c r="K95" s="216">
        <v>258</v>
      </c>
      <c r="L95" s="68"/>
      <c r="V95" s="56"/>
      <c r="W95" s="56"/>
      <c r="X95" s="56"/>
      <c r="Y95" s="56"/>
      <c r="Z95" s="56"/>
      <c r="AA95" s="56"/>
      <c r="AB95" s="56"/>
      <c r="AC95" s="56"/>
      <c r="AD95" s="56"/>
      <c r="AE95" s="56"/>
    </row>
    <row r="96" spans="1:31" s="69" customFormat="1" ht="6" customHeight="1">
      <c r="A96" s="215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68"/>
      <c r="V96" s="56"/>
      <c r="W96" s="56"/>
      <c r="X96" s="56"/>
      <c r="Y96" s="56"/>
      <c r="Z96" s="56"/>
      <c r="AA96" s="56"/>
      <c r="AB96" s="56"/>
      <c r="AC96" s="56"/>
      <c r="AD96" s="56"/>
      <c r="AE96" s="56"/>
    </row>
    <row r="97" spans="1:31" s="72" customFormat="1" ht="8.25" customHeight="1">
      <c r="A97" s="209" t="s">
        <v>82</v>
      </c>
      <c r="B97" s="210">
        <v>102959</v>
      </c>
      <c r="C97" s="210">
        <v>39332</v>
      </c>
      <c r="D97" s="210">
        <v>1076</v>
      </c>
      <c r="E97" s="210">
        <v>0</v>
      </c>
      <c r="F97" s="210">
        <v>0</v>
      </c>
      <c r="G97" s="210">
        <v>5243</v>
      </c>
      <c r="H97" s="210">
        <v>306</v>
      </c>
      <c r="I97" s="210">
        <v>1895</v>
      </c>
      <c r="J97" s="210">
        <v>0</v>
      </c>
      <c r="K97" s="210">
        <v>0</v>
      </c>
      <c r="L97" s="71"/>
      <c r="V97" s="56"/>
      <c r="W97" s="56"/>
      <c r="X97" s="56"/>
      <c r="Y97" s="56"/>
      <c r="Z97" s="56"/>
      <c r="AA97" s="56"/>
      <c r="AB97" s="56"/>
      <c r="AC97" s="56"/>
      <c r="AD97" s="56"/>
      <c r="AE97" s="56"/>
    </row>
    <row r="98" spans="1:31" s="72" customFormat="1" ht="8.25" customHeight="1">
      <c r="A98" s="213" t="s">
        <v>214</v>
      </c>
      <c r="B98" s="214">
        <v>48518</v>
      </c>
      <c r="C98" s="214">
        <v>1100</v>
      </c>
      <c r="D98" s="214">
        <v>677</v>
      </c>
      <c r="E98" s="214">
        <v>0</v>
      </c>
      <c r="F98" s="214">
        <v>0</v>
      </c>
      <c r="G98" s="214">
        <v>656</v>
      </c>
      <c r="H98" s="214">
        <v>0</v>
      </c>
      <c r="I98" s="214">
        <v>0</v>
      </c>
      <c r="J98" s="214">
        <v>0</v>
      </c>
      <c r="K98" s="214">
        <v>0</v>
      </c>
      <c r="L98" s="71"/>
      <c r="V98" s="74"/>
      <c r="W98" s="74"/>
      <c r="X98" s="74"/>
      <c r="Y98" s="74"/>
      <c r="Z98" s="74"/>
      <c r="AA98" s="74"/>
      <c r="AB98" s="74"/>
      <c r="AC98" s="74"/>
      <c r="AD98" s="74"/>
      <c r="AE98" s="74"/>
    </row>
    <row r="99" spans="1:31" s="72" customFormat="1" ht="8.25" customHeight="1">
      <c r="A99" s="213" t="s">
        <v>255</v>
      </c>
      <c r="B99" s="214">
        <v>7500</v>
      </c>
      <c r="C99" s="214">
        <v>535</v>
      </c>
      <c r="D99" s="214">
        <v>32</v>
      </c>
      <c r="E99" s="214">
        <v>0</v>
      </c>
      <c r="F99" s="214">
        <v>0</v>
      </c>
      <c r="G99" s="214">
        <v>0</v>
      </c>
      <c r="H99" s="214">
        <v>0</v>
      </c>
      <c r="I99" s="214">
        <v>0</v>
      </c>
      <c r="J99" s="214">
        <v>0</v>
      </c>
      <c r="K99" s="214">
        <v>0</v>
      </c>
      <c r="L99" s="71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spans="1:31" s="72" customFormat="1" ht="8.25" customHeight="1">
      <c r="A100" s="213" t="s">
        <v>256</v>
      </c>
      <c r="B100" s="214">
        <v>18202</v>
      </c>
      <c r="C100" s="214">
        <v>1165</v>
      </c>
      <c r="D100" s="214">
        <v>2000</v>
      </c>
      <c r="E100" s="214">
        <v>0</v>
      </c>
      <c r="F100" s="214">
        <v>0</v>
      </c>
      <c r="G100" s="214">
        <v>0</v>
      </c>
      <c r="H100" s="214">
        <v>0</v>
      </c>
      <c r="I100" s="214">
        <v>0</v>
      </c>
      <c r="J100" s="214">
        <v>0</v>
      </c>
      <c r="K100" s="214">
        <v>0</v>
      </c>
      <c r="L100" s="71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s="72" customFormat="1" ht="8.25" customHeight="1">
      <c r="A101" s="213" t="s">
        <v>257</v>
      </c>
      <c r="B101" s="214">
        <v>24673</v>
      </c>
      <c r="C101" s="214">
        <v>4103</v>
      </c>
      <c r="D101" s="214">
        <v>53</v>
      </c>
      <c r="E101" s="214">
        <v>0</v>
      </c>
      <c r="F101" s="214">
        <v>0</v>
      </c>
      <c r="G101" s="214">
        <v>0</v>
      </c>
      <c r="H101" s="214">
        <v>0</v>
      </c>
      <c r="I101" s="214">
        <v>0</v>
      </c>
      <c r="J101" s="214">
        <v>0</v>
      </c>
      <c r="K101" s="214">
        <v>0</v>
      </c>
      <c r="L101" s="71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69" customFormat="1" ht="8.25" customHeight="1">
      <c r="A102" s="200" t="s">
        <v>83</v>
      </c>
      <c r="B102" s="210">
        <v>34764</v>
      </c>
      <c r="C102" s="210">
        <v>92</v>
      </c>
      <c r="D102" s="210">
        <v>9834</v>
      </c>
      <c r="E102" s="210">
        <v>0</v>
      </c>
      <c r="F102" s="210">
        <v>9</v>
      </c>
      <c r="G102" s="210">
        <v>0</v>
      </c>
      <c r="H102" s="210">
        <v>0</v>
      </c>
      <c r="I102" s="210">
        <v>439</v>
      </c>
      <c r="J102" s="210">
        <v>0</v>
      </c>
      <c r="K102" s="210">
        <v>0</v>
      </c>
      <c r="L102" s="68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1:31" s="72" customFormat="1" ht="8.25" customHeight="1">
      <c r="A103" s="213" t="s">
        <v>258</v>
      </c>
      <c r="B103" s="214">
        <v>12120</v>
      </c>
      <c r="C103" s="214">
        <v>2131</v>
      </c>
      <c r="D103" s="214">
        <v>780</v>
      </c>
      <c r="E103" s="214">
        <v>138</v>
      </c>
      <c r="F103" s="214">
        <v>0</v>
      </c>
      <c r="G103" s="214">
        <v>1460</v>
      </c>
      <c r="H103" s="214">
        <v>790</v>
      </c>
      <c r="I103" s="214">
        <v>180</v>
      </c>
      <c r="J103" s="214">
        <v>0</v>
      </c>
      <c r="K103" s="214">
        <v>2</v>
      </c>
      <c r="L103" s="71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</row>
    <row r="104" spans="1:31" s="78" customFormat="1" ht="8.25" customHeight="1">
      <c r="A104" s="215" t="s">
        <v>160</v>
      </c>
      <c r="B104" s="216">
        <v>248736</v>
      </c>
      <c r="C104" s="216">
        <v>48458</v>
      </c>
      <c r="D104" s="216">
        <v>14452</v>
      </c>
      <c r="E104" s="216">
        <v>138</v>
      </c>
      <c r="F104" s="216">
        <v>9</v>
      </c>
      <c r="G104" s="216">
        <v>7359</v>
      </c>
      <c r="H104" s="216">
        <v>1096</v>
      </c>
      <c r="I104" s="216">
        <v>2514</v>
      </c>
      <c r="J104" s="216">
        <v>0</v>
      </c>
      <c r="K104" s="216">
        <v>2</v>
      </c>
      <c r="L104" s="77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78" customFormat="1" ht="6" customHeight="1">
      <c r="A105" s="215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77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1:31" s="69" customFormat="1" ht="8.25" customHeight="1">
      <c r="A106" s="200" t="s">
        <v>84</v>
      </c>
      <c r="B106" s="210">
        <v>70134</v>
      </c>
      <c r="C106" s="210">
        <v>1058</v>
      </c>
      <c r="D106" s="210">
        <v>121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68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31" s="72" customFormat="1" ht="8.25" customHeight="1">
      <c r="A107" s="213" t="s">
        <v>259</v>
      </c>
      <c r="B107" s="214">
        <v>6542</v>
      </c>
      <c r="C107" s="210">
        <v>0</v>
      </c>
      <c r="D107" s="214">
        <v>100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71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</row>
    <row r="108" spans="1:31" s="69" customFormat="1" ht="8.25" customHeight="1">
      <c r="A108" s="200" t="s">
        <v>85</v>
      </c>
      <c r="B108" s="217">
        <v>55107</v>
      </c>
      <c r="C108" s="217">
        <v>2052</v>
      </c>
      <c r="D108" s="217">
        <v>4597</v>
      </c>
      <c r="E108" s="217">
        <v>224</v>
      </c>
      <c r="F108" s="210" t="s">
        <v>149</v>
      </c>
      <c r="G108" s="217">
        <v>2472</v>
      </c>
      <c r="H108" s="217">
        <v>418</v>
      </c>
      <c r="I108" s="217">
        <v>70</v>
      </c>
      <c r="J108" s="210" t="s">
        <v>149</v>
      </c>
      <c r="K108" s="217">
        <v>3</v>
      </c>
      <c r="L108" s="68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1:31" s="72" customFormat="1" ht="8.25" customHeight="1">
      <c r="A109" s="238" t="s">
        <v>260</v>
      </c>
      <c r="B109" s="243">
        <v>33610</v>
      </c>
      <c r="C109" s="243">
        <v>2646</v>
      </c>
      <c r="D109" s="243">
        <v>858</v>
      </c>
      <c r="E109" s="243">
        <v>486</v>
      </c>
      <c r="F109" s="239">
        <v>0</v>
      </c>
      <c r="G109" s="243">
        <v>409</v>
      </c>
      <c r="H109" s="243">
        <v>969</v>
      </c>
      <c r="I109" s="239">
        <v>0</v>
      </c>
      <c r="J109" s="239">
        <v>0</v>
      </c>
      <c r="K109" s="243">
        <v>4</v>
      </c>
      <c r="L109" s="71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</row>
    <row r="110" spans="1:31" s="72" customFormat="1" ht="8.25" customHeight="1">
      <c r="A110" s="238"/>
      <c r="B110" s="243"/>
      <c r="C110" s="243"/>
      <c r="D110" s="243"/>
      <c r="E110" s="243"/>
      <c r="F110" s="239"/>
      <c r="G110" s="243"/>
      <c r="H110" s="243"/>
      <c r="I110" s="239"/>
      <c r="J110" s="239"/>
      <c r="K110" s="243"/>
      <c r="L110" s="71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</row>
    <row r="111" spans="1:31" s="69" customFormat="1" ht="8.25" customHeight="1">
      <c r="A111" s="200" t="s">
        <v>86</v>
      </c>
      <c r="B111" s="217">
        <v>97193</v>
      </c>
      <c r="C111" s="217">
        <v>3168</v>
      </c>
      <c r="D111" s="217">
        <v>7235</v>
      </c>
      <c r="E111" s="217">
        <v>2000</v>
      </c>
      <c r="F111" s="210" t="s">
        <v>149</v>
      </c>
      <c r="G111" s="217">
        <v>987</v>
      </c>
      <c r="H111" s="217">
        <v>172</v>
      </c>
      <c r="I111" s="217">
        <v>28</v>
      </c>
      <c r="J111" s="210">
        <v>0</v>
      </c>
      <c r="K111" s="217">
        <v>7</v>
      </c>
      <c r="L111" s="68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1:31" s="72" customFormat="1" ht="8.25" customHeight="1">
      <c r="A112" s="238" t="s">
        <v>261</v>
      </c>
      <c r="B112" s="242">
        <v>39273</v>
      </c>
      <c r="C112" s="242">
        <v>271</v>
      </c>
      <c r="D112" s="242">
        <v>1502</v>
      </c>
      <c r="E112" s="242">
        <v>150</v>
      </c>
      <c r="F112" s="239">
        <v>0</v>
      </c>
      <c r="G112" s="239">
        <v>55</v>
      </c>
      <c r="H112" s="239">
        <v>0</v>
      </c>
      <c r="I112" s="239">
        <v>1</v>
      </c>
      <c r="J112" s="239">
        <v>0</v>
      </c>
      <c r="K112" s="242">
        <v>2</v>
      </c>
      <c r="L112" s="71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</row>
    <row r="113" spans="1:31" s="72" customFormat="1" ht="8.25" customHeight="1">
      <c r="A113" s="238"/>
      <c r="B113" s="242"/>
      <c r="C113" s="242"/>
      <c r="D113" s="242"/>
      <c r="E113" s="242"/>
      <c r="F113" s="239"/>
      <c r="G113" s="239"/>
      <c r="H113" s="239"/>
      <c r="I113" s="239"/>
      <c r="J113" s="239"/>
      <c r="K113" s="242"/>
      <c r="L113" s="71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</row>
    <row r="114" spans="1:31" s="69" customFormat="1" ht="8.25" customHeight="1">
      <c r="A114" s="200" t="s">
        <v>87</v>
      </c>
      <c r="B114" s="210">
        <v>94000</v>
      </c>
      <c r="C114" s="210">
        <v>433</v>
      </c>
      <c r="D114" s="210">
        <v>9551</v>
      </c>
      <c r="E114" s="210">
        <v>34</v>
      </c>
      <c r="F114" s="210">
        <v>0</v>
      </c>
      <c r="G114" s="210">
        <v>0</v>
      </c>
      <c r="H114" s="210">
        <v>0</v>
      </c>
      <c r="I114" s="210">
        <v>48</v>
      </c>
      <c r="J114" s="210">
        <v>0</v>
      </c>
      <c r="K114" s="210">
        <v>2</v>
      </c>
      <c r="L114" s="68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1:31" s="72" customFormat="1" ht="8.25" customHeight="1">
      <c r="A115" s="213" t="s">
        <v>262</v>
      </c>
      <c r="B115" s="214">
        <v>19354</v>
      </c>
      <c r="C115" s="214">
        <v>413</v>
      </c>
      <c r="D115" s="214">
        <v>0</v>
      </c>
      <c r="E115" s="210">
        <v>1</v>
      </c>
      <c r="F115" s="210">
        <v>0</v>
      </c>
      <c r="G115" s="210">
        <v>0</v>
      </c>
      <c r="H115" s="210">
        <v>0</v>
      </c>
      <c r="I115" s="210">
        <v>0</v>
      </c>
      <c r="J115" s="210">
        <v>0</v>
      </c>
      <c r="K115" s="210">
        <v>0</v>
      </c>
      <c r="L115" s="71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</row>
    <row r="116" spans="1:31" s="72" customFormat="1" ht="8.25" customHeight="1">
      <c r="A116" s="213" t="s">
        <v>263</v>
      </c>
      <c r="B116" s="214">
        <v>20089</v>
      </c>
      <c r="C116" s="210">
        <v>0</v>
      </c>
      <c r="D116" s="214">
        <v>10</v>
      </c>
      <c r="E116" s="210">
        <v>0</v>
      </c>
      <c r="F116" s="210">
        <v>0</v>
      </c>
      <c r="G116" s="210">
        <v>0</v>
      </c>
      <c r="H116" s="210">
        <v>0</v>
      </c>
      <c r="I116" s="210">
        <v>0</v>
      </c>
      <c r="J116" s="210">
        <v>0</v>
      </c>
      <c r="K116" s="210">
        <v>0</v>
      </c>
      <c r="L116" s="71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</row>
    <row r="117" spans="1:31" s="78" customFormat="1" ht="8.25" customHeight="1">
      <c r="A117" s="219" t="s">
        <v>12</v>
      </c>
      <c r="B117" s="216">
        <v>435302</v>
      </c>
      <c r="C117" s="216">
        <v>10041</v>
      </c>
      <c r="D117" s="216">
        <v>23974</v>
      </c>
      <c r="E117" s="216">
        <v>2895</v>
      </c>
      <c r="F117" s="216">
        <v>0</v>
      </c>
      <c r="G117" s="216">
        <v>3923</v>
      </c>
      <c r="H117" s="216">
        <v>1559</v>
      </c>
      <c r="I117" s="216">
        <v>147</v>
      </c>
      <c r="J117" s="216">
        <v>0</v>
      </c>
      <c r="K117" s="216">
        <v>18</v>
      </c>
      <c r="L117" s="77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s="78" customFormat="1" ht="6" customHeight="1">
      <c r="A118" s="219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77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s="69" customFormat="1" ht="8.25" customHeight="1">
      <c r="A119" s="200" t="s">
        <v>88</v>
      </c>
      <c r="B119" s="217">
        <v>56784</v>
      </c>
      <c r="C119" s="217">
        <v>498</v>
      </c>
      <c r="D119" s="217">
        <v>8619</v>
      </c>
      <c r="E119" s="210" t="s">
        <v>149</v>
      </c>
      <c r="F119" s="210" t="s">
        <v>149</v>
      </c>
      <c r="G119" s="217">
        <v>951</v>
      </c>
      <c r="H119" s="217">
        <v>594</v>
      </c>
      <c r="I119" s="217">
        <v>1117</v>
      </c>
      <c r="J119" s="210">
        <v>0</v>
      </c>
      <c r="K119" s="217">
        <v>5</v>
      </c>
      <c r="L119" s="68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s="72" customFormat="1" ht="8.25" customHeight="1">
      <c r="A120" s="211" t="s">
        <v>264</v>
      </c>
      <c r="B120" s="214">
        <v>1064</v>
      </c>
      <c r="C120" s="214">
        <v>34</v>
      </c>
      <c r="D120" s="214">
        <v>60</v>
      </c>
      <c r="E120" s="210">
        <v>0</v>
      </c>
      <c r="F120" s="210">
        <v>0</v>
      </c>
      <c r="G120" s="210">
        <v>0</v>
      </c>
      <c r="H120" s="210">
        <v>0</v>
      </c>
      <c r="I120" s="210">
        <v>0</v>
      </c>
      <c r="J120" s="210">
        <v>0</v>
      </c>
      <c r="K120" s="210">
        <v>0</v>
      </c>
      <c r="L120" s="71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</row>
    <row r="121" spans="1:31" s="69" customFormat="1" ht="8.25" customHeight="1">
      <c r="A121" s="200" t="s">
        <v>89</v>
      </c>
      <c r="B121" s="210">
        <v>103100</v>
      </c>
      <c r="C121" s="210">
        <v>264</v>
      </c>
      <c r="D121" s="210">
        <v>7015</v>
      </c>
      <c r="E121" s="210">
        <v>200</v>
      </c>
      <c r="F121" s="210">
        <v>0</v>
      </c>
      <c r="G121" s="210">
        <v>2810</v>
      </c>
      <c r="H121" s="210">
        <v>741</v>
      </c>
      <c r="I121" s="210">
        <v>1</v>
      </c>
      <c r="J121" s="210">
        <v>0</v>
      </c>
      <c r="K121" s="210">
        <v>13</v>
      </c>
      <c r="L121" s="68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9" customFormat="1" ht="8.25" customHeight="1">
      <c r="A122" s="200" t="s">
        <v>90</v>
      </c>
      <c r="B122" s="210">
        <v>50748</v>
      </c>
      <c r="C122" s="210">
        <v>1733</v>
      </c>
      <c r="D122" s="210">
        <v>8490</v>
      </c>
      <c r="E122" s="210">
        <v>36</v>
      </c>
      <c r="F122" s="210" t="s">
        <v>149</v>
      </c>
      <c r="G122" s="210">
        <v>547</v>
      </c>
      <c r="H122" s="210">
        <v>51506</v>
      </c>
      <c r="I122" s="210">
        <v>643</v>
      </c>
      <c r="J122" s="210">
        <v>24522</v>
      </c>
      <c r="K122" s="210" t="s">
        <v>149</v>
      </c>
      <c r="L122" s="68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s="69" customFormat="1" ht="8.25" customHeight="1">
      <c r="A123" s="244" t="s">
        <v>290</v>
      </c>
      <c r="B123" s="240">
        <v>595691</v>
      </c>
      <c r="C123" s="239">
        <v>0</v>
      </c>
      <c r="D123" s="240">
        <v>2125</v>
      </c>
      <c r="E123" s="239">
        <v>12</v>
      </c>
      <c r="F123" s="239">
        <v>0</v>
      </c>
      <c r="G123" s="240">
        <v>150000</v>
      </c>
      <c r="H123" s="239">
        <v>1600</v>
      </c>
      <c r="I123" s="240">
        <v>2986</v>
      </c>
      <c r="J123" s="239">
        <v>0</v>
      </c>
      <c r="K123" s="240">
        <v>675</v>
      </c>
      <c r="L123" s="68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1:31" s="69" customFormat="1" ht="8.25" customHeight="1">
      <c r="A124" s="244"/>
      <c r="B124" s="240"/>
      <c r="C124" s="239"/>
      <c r="D124" s="241"/>
      <c r="E124" s="239"/>
      <c r="F124" s="239"/>
      <c r="G124" s="245"/>
      <c r="H124" s="239"/>
      <c r="I124" s="241"/>
      <c r="J124" s="239"/>
      <c r="K124" s="241"/>
      <c r="L124" s="68"/>
      <c r="Y124" s="56"/>
      <c r="Z124" s="56"/>
      <c r="AA124" s="56"/>
      <c r="AB124" s="56"/>
      <c r="AC124" s="56"/>
      <c r="AD124" s="56"/>
      <c r="AE124" s="56"/>
    </row>
    <row r="125" spans="1:31" s="69" customFormat="1" ht="8.25" customHeight="1">
      <c r="A125" s="200" t="s">
        <v>92</v>
      </c>
      <c r="B125" s="210">
        <v>493617</v>
      </c>
      <c r="C125" s="210">
        <v>20000</v>
      </c>
      <c r="D125" s="210">
        <v>21425</v>
      </c>
      <c r="E125" s="210">
        <v>1438</v>
      </c>
      <c r="F125" s="210">
        <v>0</v>
      </c>
      <c r="G125" s="210">
        <v>0</v>
      </c>
      <c r="H125" s="210">
        <v>0</v>
      </c>
      <c r="I125" s="210">
        <v>0</v>
      </c>
      <c r="J125" s="210">
        <v>0</v>
      </c>
      <c r="K125" s="210">
        <v>0</v>
      </c>
      <c r="L125" s="68"/>
      <c r="O125" s="70"/>
      <c r="P125" s="70"/>
      <c r="Q125" s="70"/>
      <c r="R125" s="70"/>
      <c r="S125" s="71"/>
      <c r="T125" s="70"/>
      <c r="U125" s="70"/>
      <c r="V125" s="70"/>
      <c r="W125" s="70"/>
      <c r="X125" s="71"/>
      <c r="Y125" s="56"/>
      <c r="Z125" s="56"/>
      <c r="AA125" s="56"/>
      <c r="AB125" s="56"/>
      <c r="AC125" s="56"/>
      <c r="AD125" s="56"/>
      <c r="AE125" s="56"/>
    </row>
    <row r="126" spans="1:31" s="69" customFormat="1" ht="8.25" customHeight="1">
      <c r="A126" s="200" t="s">
        <v>93</v>
      </c>
      <c r="B126" s="210">
        <v>70128</v>
      </c>
      <c r="C126" s="210">
        <v>702</v>
      </c>
      <c r="D126" s="210">
        <v>7262</v>
      </c>
      <c r="E126" s="210">
        <v>0</v>
      </c>
      <c r="F126" s="210">
        <v>0</v>
      </c>
      <c r="G126" s="210">
        <v>0</v>
      </c>
      <c r="H126" s="210">
        <v>0</v>
      </c>
      <c r="I126" s="210">
        <v>0</v>
      </c>
      <c r="J126" s="210">
        <v>0</v>
      </c>
      <c r="K126" s="210">
        <v>0</v>
      </c>
      <c r="L126" s="68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</row>
    <row r="127" spans="1:31" s="78" customFormat="1" ht="8.25" customHeight="1">
      <c r="A127" s="219" t="s">
        <v>25</v>
      </c>
      <c r="B127" s="216">
        <v>1371132</v>
      </c>
      <c r="C127" s="216">
        <v>23231</v>
      </c>
      <c r="D127" s="216">
        <v>54996</v>
      </c>
      <c r="E127" s="216">
        <v>1686</v>
      </c>
      <c r="F127" s="216">
        <v>0</v>
      </c>
      <c r="G127" s="216">
        <v>154308</v>
      </c>
      <c r="H127" s="216">
        <v>54441</v>
      </c>
      <c r="I127" s="216">
        <v>4747</v>
      </c>
      <c r="J127" s="216">
        <v>24522</v>
      </c>
      <c r="K127" s="216">
        <v>693</v>
      </c>
      <c r="L127" s="77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</row>
    <row r="128" spans="1:31" s="78" customFormat="1" ht="6" customHeight="1">
      <c r="A128" s="219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77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</row>
    <row r="129" spans="1:31" s="69" customFormat="1" ht="8.25" customHeight="1">
      <c r="A129" s="200" t="s">
        <v>94</v>
      </c>
      <c r="B129" s="217">
        <v>62487</v>
      </c>
      <c r="C129" s="217">
        <v>3403</v>
      </c>
      <c r="D129" s="217">
        <v>3732</v>
      </c>
      <c r="E129" s="217">
        <v>60</v>
      </c>
      <c r="F129" s="210" t="s">
        <v>149</v>
      </c>
      <c r="G129" s="217">
        <v>2536</v>
      </c>
      <c r="H129" s="217">
        <v>1466</v>
      </c>
      <c r="I129" s="210">
        <v>5475</v>
      </c>
      <c r="J129" s="210">
        <v>0</v>
      </c>
      <c r="K129" s="217">
        <v>1</v>
      </c>
      <c r="L129" s="68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</row>
    <row r="130" spans="1:31" s="72" customFormat="1" ht="8.25" customHeight="1">
      <c r="A130" s="211" t="s">
        <v>265</v>
      </c>
      <c r="B130" s="214">
        <v>28630</v>
      </c>
      <c r="C130" s="214">
        <v>3257</v>
      </c>
      <c r="D130" s="214">
        <v>359</v>
      </c>
      <c r="E130" s="214">
        <v>203</v>
      </c>
      <c r="F130" s="210">
        <v>0</v>
      </c>
      <c r="G130" s="210">
        <v>0</v>
      </c>
      <c r="H130" s="210">
        <v>0</v>
      </c>
      <c r="I130" s="210">
        <v>0</v>
      </c>
      <c r="J130" s="210">
        <v>0</v>
      </c>
      <c r="K130" s="210">
        <v>0</v>
      </c>
      <c r="L130" s="71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</row>
    <row r="131" spans="1:31" s="69" customFormat="1" ht="8.25" customHeight="1">
      <c r="A131" s="200" t="s">
        <v>95</v>
      </c>
      <c r="B131" s="210">
        <v>111294</v>
      </c>
      <c r="C131" s="210">
        <v>558</v>
      </c>
      <c r="D131" s="220">
        <v>0</v>
      </c>
      <c r="E131" s="210">
        <v>0</v>
      </c>
      <c r="F131" s="210">
        <v>0</v>
      </c>
      <c r="G131" s="210">
        <v>609</v>
      </c>
      <c r="H131" s="210">
        <v>757</v>
      </c>
      <c r="I131" s="210">
        <v>2786</v>
      </c>
      <c r="J131" s="210">
        <v>0</v>
      </c>
      <c r="K131" s="210">
        <v>2</v>
      </c>
      <c r="L131" s="68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</row>
    <row r="132" spans="1:31" s="72" customFormat="1" ht="8.25" customHeight="1">
      <c r="A132" s="213" t="s">
        <v>266</v>
      </c>
      <c r="B132" s="214">
        <v>14073</v>
      </c>
      <c r="C132" s="214">
        <v>34</v>
      </c>
      <c r="D132" s="220">
        <v>0</v>
      </c>
      <c r="E132" s="210">
        <v>0</v>
      </c>
      <c r="F132" s="210">
        <v>0</v>
      </c>
      <c r="G132" s="210">
        <v>0</v>
      </c>
      <c r="H132" s="210">
        <v>0</v>
      </c>
      <c r="I132" s="210">
        <v>0</v>
      </c>
      <c r="J132" s="210">
        <v>0</v>
      </c>
      <c r="K132" s="210">
        <v>0</v>
      </c>
      <c r="L132" s="71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spans="1:31" s="69" customFormat="1" ht="8.25" customHeight="1">
      <c r="A133" s="200" t="s">
        <v>96</v>
      </c>
      <c r="B133" s="210">
        <v>60221</v>
      </c>
      <c r="C133" s="210">
        <v>612</v>
      </c>
      <c r="D133" s="210">
        <v>1944</v>
      </c>
      <c r="E133" s="210">
        <v>3</v>
      </c>
      <c r="F133" s="210">
        <v>0</v>
      </c>
      <c r="G133" s="210">
        <v>4000</v>
      </c>
      <c r="H133" s="210">
        <v>1400</v>
      </c>
      <c r="I133" s="210">
        <v>1449</v>
      </c>
      <c r="J133" s="210">
        <v>0</v>
      </c>
      <c r="K133" s="210">
        <v>90</v>
      </c>
      <c r="L133" s="68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</row>
    <row r="134" spans="1:31" s="69" customFormat="1" ht="8.25" customHeight="1">
      <c r="A134" s="200" t="s">
        <v>97</v>
      </c>
      <c r="B134" s="210">
        <v>78058</v>
      </c>
      <c r="C134" s="210">
        <v>1580</v>
      </c>
      <c r="D134" s="210">
        <v>0</v>
      </c>
      <c r="E134" s="210">
        <v>33</v>
      </c>
      <c r="F134" s="210">
        <v>0</v>
      </c>
      <c r="G134" s="210">
        <v>993</v>
      </c>
      <c r="H134" s="210">
        <v>0</v>
      </c>
      <c r="I134" s="210">
        <v>1373</v>
      </c>
      <c r="J134" s="210">
        <v>0</v>
      </c>
      <c r="K134" s="210">
        <v>0</v>
      </c>
      <c r="L134" s="68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</row>
    <row r="135" spans="1:31" s="78" customFormat="1" ht="8.25" customHeight="1">
      <c r="A135" s="219" t="s">
        <v>14</v>
      </c>
      <c r="B135" s="216">
        <v>354763</v>
      </c>
      <c r="C135" s="216">
        <v>9444</v>
      </c>
      <c r="D135" s="216">
        <v>6035</v>
      </c>
      <c r="E135" s="216">
        <v>299</v>
      </c>
      <c r="F135" s="216">
        <v>0</v>
      </c>
      <c r="G135" s="216">
        <v>8138</v>
      </c>
      <c r="H135" s="216">
        <v>3623</v>
      </c>
      <c r="I135" s="216">
        <v>11083</v>
      </c>
      <c r="J135" s="216">
        <v>0</v>
      </c>
      <c r="K135" s="216">
        <v>93</v>
      </c>
      <c r="L135" s="77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</row>
    <row r="136" spans="1:31" s="78" customFormat="1" ht="6" customHeight="1">
      <c r="A136" s="219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77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9" customFormat="1" ht="8.25" customHeight="1">
      <c r="A137" s="200" t="s">
        <v>98</v>
      </c>
      <c r="B137" s="210">
        <v>92271</v>
      </c>
      <c r="C137" s="210">
        <v>309</v>
      </c>
      <c r="D137" s="210">
        <v>102</v>
      </c>
      <c r="E137" s="210">
        <v>30</v>
      </c>
      <c r="F137" s="210">
        <v>0</v>
      </c>
      <c r="G137" s="210">
        <v>10134</v>
      </c>
      <c r="H137" s="210">
        <v>9505</v>
      </c>
      <c r="I137" s="210">
        <v>2433</v>
      </c>
      <c r="J137" s="210">
        <v>0</v>
      </c>
      <c r="K137" s="210">
        <v>85</v>
      </c>
      <c r="L137" s="68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</row>
    <row r="138" spans="1:31" s="69" customFormat="1" ht="8.25" customHeight="1">
      <c r="A138" s="200" t="s">
        <v>99</v>
      </c>
      <c r="B138" s="210">
        <v>20587</v>
      </c>
      <c r="C138" s="210">
        <v>5</v>
      </c>
      <c r="D138" s="210">
        <v>1825</v>
      </c>
      <c r="E138" s="210">
        <v>0</v>
      </c>
      <c r="F138" s="210">
        <v>0</v>
      </c>
      <c r="G138" s="210">
        <v>150</v>
      </c>
      <c r="H138" s="210">
        <v>131</v>
      </c>
      <c r="I138" s="210">
        <v>466</v>
      </c>
      <c r="J138" s="210">
        <v>0</v>
      </c>
      <c r="K138" s="210">
        <v>0</v>
      </c>
      <c r="L138" s="68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</row>
    <row r="139" spans="1:31" s="78" customFormat="1" ht="8.25" customHeight="1">
      <c r="A139" s="219" t="s">
        <v>15</v>
      </c>
      <c r="B139" s="216">
        <v>112858</v>
      </c>
      <c r="C139" s="216">
        <v>314</v>
      </c>
      <c r="D139" s="216">
        <v>1927</v>
      </c>
      <c r="E139" s="216">
        <v>30</v>
      </c>
      <c r="F139" s="216">
        <v>0</v>
      </c>
      <c r="G139" s="216">
        <v>10284</v>
      </c>
      <c r="H139" s="216">
        <v>9636</v>
      </c>
      <c r="I139" s="216">
        <v>2899</v>
      </c>
      <c r="J139" s="216">
        <v>0</v>
      </c>
      <c r="K139" s="216">
        <v>85</v>
      </c>
      <c r="L139" s="77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</row>
    <row r="140" spans="1:31" s="78" customFormat="1" ht="6" customHeight="1">
      <c r="A140" s="219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77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</row>
    <row r="141" spans="1:31" s="69" customFormat="1" ht="8.25" customHeight="1">
      <c r="A141" s="200" t="s">
        <v>100</v>
      </c>
      <c r="B141" s="210">
        <v>64648</v>
      </c>
      <c r="C141" s="210">
        <v>568</v>
      </c>
      <c r="D141" s="210">
        <v>1311</v>
      </c>
      <c r="E141" s="210">
        <v>1</v>
      </c>
      <c r="F141" s="210">
        <v>1</v>
      </c>
      <c r="G141" s="210">
        <v>0</v>
      </c>
      <c r="H141" s="210">
        <v>0</v>
      </c>
      <c r="I141" s="210">
        <v>510</v>
      </c>
      <c r="J141" s="210">
        <v>0</v>
      </c>
      <c r="K141" s="210">
        <v>9</v>
      </c>
      <c r="L141" s="68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</row>
    <row r="142" spans="1:31" s="69" customFormat="1" ht="8.25" customHeight="1">
      <c r="A142" s="200" t="s">
        <v>101</v>
      </c>
      <c r="B142" s="210">
        <v>44609</v>
      </c>
      <c r="C142" s="210">
        <v>438</v>
      </c>
      <c r="D142" s="210">
        <v>2790</v>
      </c>
      <c r="E142" s="210">
        <v>0</v>
      </c>
      <c r="F142" s="210">
        <v>0</v>
      </c>
      <c r="G142" s="210">
        <v>0</v>
      </c>
      <c r="H142" s="210">
        <v>0</v>
      </c>
      <c r="I142" s="210">
        <v>800</v>
      </c>
      <c r="J142" s="210">
        <v>0</v>
      </c>
      <c r="K142" s="210">
        <v>0</v>
      </c>
      <c r="L142" s="68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</row>
    <row r="143" spans="1:31" s="69" customFormat="1" ht="8.25" customHeight="1">
      <c r="A143" s="200" t="s">
        <v>102</v>
      </c>
      <c r="B143" s="210">
        <v>95716</v>
      </c>
      <c r="C143" s="210">
        <v>490</v>
      </c>
      <c r="D143" s="210">
        <v>927</v>
      </c>
      <c r="E143" s="210">
        <v>0</v>
      </c>
      <c r="F143" s="210">
        <v>0</v>
      </c>
      <c r="G143" s="210">
        <v>843</v>
      </c>
      <c r="H143" s="210">
        <v>0</v>
      </c>
      <c r="I143" s="210">
        <v>0</v>
      </c>
      <c r="J143" s="210">
        <v>0</v>
      </c>
      <c r="K143" s="210">
        <v>0</v>
      </c>
      <c r="L143" s="68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</row>
    <row r="144" spans="1:31" s="69" customFormat="1" ht="8.25" customHeight="1">
      <c r="A144" s="200" t="s">
        <v>103</v>
      </c>
      <c r="B144" s="210">
        <v>1165075</v>
      </c>
      <c r="C144" s="210">
        <v>22352</v>
      </c>
      <c r="D144" s="210">
        <v>680</v>
      </c>
      <c r="E144" s="210">
        <v>583</v>
      </c>
      <c r="F144" s="210">
        <v>0</v>
      </c>
      <c r="G144" s="210">
        <v>3091</v>
      </c>
      <c r="H144" s="210">
        <v>428724</v>
      </c>
      <c r="I144" s="210">
        <v>4280</v>
      </c>
      <c r="J144" s="210">
        <v>0</v>
      </c>
      <c r="K144" s="210">
        <v>0</v>
      </c>
      <c r="L144" s="68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</row>
    <row r="145" spans="1:31" s="69" customFormat="1" ht="8.25" customHeight="1">
      <c r="A145" s="200" t="s">
        <v>104</v>
      </c>
      <c r="B145" s="210">
        <v>102677</v>
      </c>
      <c r="C145" s="210">
        <v>1068</v>
      </c>
      <c r="D145" s="210">
        <v>1402</v>
      </c>
      <c r="E145" s="210">
        <v>8</v>
      </c>
      <c r="F145" s="210">
        <v>10693</v>
      </c>
      <c r="G145" s="210">
        <v>0</v>
      </c>
      <c r="H145" s="210">
        <v>0</v>
      </c>
      <c r="I145" s="210">
        <v>1039</v>
      </c>
      <c r="J145" s="210">
        <v>0</v>
      </c>
      <c r="K145" s="210">
        <v>61</v>
      </c>
      <c r="L145" s="68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</row>
    <row r="146" spans="1:31" s="78" customFormat="1" ht="8.25" customHeight="1">
      <c r="A146" s="219" t="s">
        <v>16</v>
      </c>
      <c r="B146" s="216">
        <v>1472725</v>
      </c>
      <c r="C146" s="216">
        <v>24916</v>
      </c>
      <c r="D146" s="216">
        <v>7110</v>
      </c>
      <c r="E146" s="216">
        <v>592</v>
      </c>
      <c r="F146" s="216">
        <v>10694</v>
      </c>
      <c r="G146" s="216">
        <v>3934</v>
      </c>
      <c r="H146" s="216">
        <v>428724</v>
      </c>
      <c r="I146" s="216">
        <v>6629</v>
      </c>
      <c r="J146" s="216">
        <v>0</v>
      </c>
      <c r="K146" s="216">
        <v>70</v>
      </c>
      <c r="L146" s="77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78" customFormat="1" ht="6" customHeight="1">
      <c r="A147" s="3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7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</row>
    <row r="148" spans="12:31" s="78" customFormat="1" ht="9" customHeight="1">
      <c r="L148" s="77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</row>
    <row r="149" spans="1:31" s="78" customFormat="1" ht="9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7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</row>
    <row r="150" spans="1:31" s="78" customFormat="1" ht="9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7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78" customFormat="1" ht="9" customHeight="1">
      <c r="A151" s="75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77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</row>
    <row r="152" spans="1:31" s="78" customFormat="1" ht="9" customHeight="1">
      <c r="A152" s="75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77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</row>
    <row r="153" spans="1:31" s="78" customFormat="1" ht="9" customHeight="1">
      <c r="A153" s="75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77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</row>
    <row r="154" spans="1:31" s="78" customFormat="1" ht="9" customHeight="1">
      <c r="A154" s="75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77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</row>
    <row r="155" spans="1:12" s="59" customFormat="1" ht="12" customHeight="1">
      <c r="A155" s="204" t="s">
        <v>288</v>
      </c>
      <c r="B155" s="86"/>
      <c r="C155" s="87"/>
      <c r="D155" s="87"/>
      <c r="E155" s="87"/>
      <c r="F155" s="87"/>
      <c r="G155" s="87"/>
      <c r="H155" s="87"/>
      <c r="I155" s="87"/>
      <c r="J155" s="87"/>
      <c r="K155" s="87"/>
      <c r="L155" s="58"/>
    </row>
    <row r="156" spans="1:12" s="59" customFormat="1" ht="12" customHeight="1">
      <c r="A156" s="204"/>
      <c r="B156" s="86"/>
      <c r="C156" s="87"/>
      <c r="D156" s="87"/>
      <c r="E156" s="87"/>
      <c r="F156" s="87"/>
      <c r="G156" s="87"/>
      <c r="H156" s="87"/>
      <c r="I156" s="87"/>
      <c r="J156" s="87"/>
      <c r="K156" s="87"/>
      <c r="L156" s="58"/>
    </row>
    <row r="157" spans="1:11" ht="9" customHeight="1">
      <c r="A157" s="60"/>
      <c r="B157" s="88"/>
      <c r="C157" s="82"/>
      <c r="D157" s="82"/>
      <c r="E157" s="82"/>
      <c r="F157" s="82"/>
      <c r="G157" s="82"/>
      <c r="H157" s="82"/>
      <c r="I157" s="82"/>
      <c r="J157" s="82"/>
      <c r="K157" s="82"/>
    </row>
    <row r="158" spans="1:31" s="62" customFormat="1" ht="24" customHeight="1">
      <c r="A158" s="61" t="s">
        <v>152</v>
      </c>
      <c r="B158" s="208" t="s">
        <v>2</v>
      </c>
      <c r="C158" s="208" t="s">
        <v>168</v>
      </c>
      <c r="D158" s="208" t="s">
        <v>153</v>
      </c>
      <c r="E158" s="208" t="s">
        <v>154</v>
      </c>
      <c r="F158" s="208" t="s">
        <v>185</v>
      </c>
      <c r="G158" s="208" t="s">
        <v>175</v>
      </c>
      <c r="H158" s="208" t="s">
        <v>155</v>
      </c>
      <c r="I158" s="208" t="s">
        <v>244</v>
      </c>
      <c r="J158" s="208" t="s">
        <v>167</v>
      </c>
      <c r="K158" s="208" t="s">
        <v>174</v>
      </c>
      <c r="L158" s="30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</row>
    <row r="159" spans="1:31" s="78" customFormat="1" ht="8.25" customHeight="1">
      <c r="A159" s="63"/>
      <c r="B159" s="172"/>
      <c r="C159" s="172"/>
      <c r="D159" s="172"/>
      <c r="E159" s="172"/>
      <c r="F159" s="172"/>
      <c r="G159" s="172"/>
      <c r="H159" s="172"/>
      <c r="I159" s="172"/>
      <c r="J159" s="172"/>
      <c r="K159" s="89"/>
      <c r="L159" s="55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</row>
    <row r="160" spans="1:31" s="72" customFormat="1" ht="8.25" customHeight="1">
      <c r="A160" s="200" t="s">
        <v>105</v>
      </c>
      <c r="B160" s="210">
        <v>174480</v>
      </c>
      <c r="C160" s="210">
        <v>1788</v>
      </c>
      <c r="D160" s="210">
        <v>1577</v>
      </c>
      <c r="E160" s="210">
        <v>143</v>
      </c>
      <c r="F160" s="210">
        <v>0</v>
      </c>
      <c r="G160" s="210">
        <v>46771</v>
      </c>
      <c r="H160" s="210">
        <v>18421</v>
      </c>
      <c r="I160" s="210">
        <v>3828</v>
      </c>
      <c r="J160" s="210">
        <v>19992</v>
      </c>
      <c r="K160" s="210">
        <v>0</v>
      </c>
      <c r="L160" s="55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</row>
    <row r="161" spans="1:31" s="72" customFormat="1" ht="8.25" customHeight="1">
      <c r="A161" s="213" t="s">
        <v>267</v>
      </c>
      <c r="B161" s="214">
        <v>22372</v>
      </c>
      <c r="C161" s="214">
        <v>0</v>
      </c>
      <c r="D161" s="214">
        <v>1794</v>
      </c>
      <c r="E161" s="214">
        <v>2</v>
      </c>
      <c r="F161" s="214">
        <v>0</v>
      </c>
      <c r="G161" s="214">
        <v>0</v>
      </c>
      <c r="H161" s="214">
        <v>0</v>
      </c>
      <c r="I161" s="214">
        <v>0</v>
      </c>
      <c r="J161" s="214">
        <v>0</v>
      </c>
      <c r="K161" s="214">
        <v>0</v>
      </c>
      <c r="L161" s="90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</row>
    <row r="162" spans="1:31" s="72" customFormat="1" ht="8.25" customHeight="1">
      <c r="A162" s="213" t="s">
        <v>228</v>
      </c>
      <c r="B162" s="214">
        <v>54654</v>
      </c>
      <c r="C162" s="214">
        <v>250</v>
      </c>
      <c r="D162" s="214">
        <v>0</v>
      </c>
      <c r="E162" s="214">
        <v>6</v>
      </c>
      <c r="F162" s="214">
        <v>0</v>
      </c>
      <c r="G162" s="214">
        <v>0</v>
      </c>
      <c r="H162" s="214">
        <v>0</v>
      </c>
      <c r="I162" s="214">
        <v>45</v>
      </c>
      <c r="J162" s="214">
        <v>0</v>
      </c>
      <c r="K162" s="214">
        <v>0</v>
      </c>
      <c r="L162" s="90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</row>
    <row r="163" spans="1:31" s="69" customFormat="1" ht="8.25" customHeight="1">
      <c r="A163" s="200" t="s">
        <v>106</v>
      </c>
      <c r="B163" s="210">
        <v>54008</v>
      </c>
      <c r="C163" s="210">
        <v>95</v>
      </c>
      <c r="D163" s="210">
        <v>0</v>
      </c>
      <c r="E163" s="210">
        <v>2</v>
      </c>
      <c r="F163" s="210">
        <v>0</v>
      </c>
      <c r="G163" s="210">
        <v>1545</v>
      </c>
      <c r="H163" s="210">
        <v>4014</v>
      </c>
      <c r="I163" s="210">
        <v>647</v>
      </c>
      <c r="J163" s="210">
        <v>0</v>
      </c>
      <c r="K163" s="210">
        <v>0</v>
      </c>
      <c r="L163" s="55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</row>
    <row r="164" spans="1:31" s="72" customFormat="1" ht="8.25" customHeight="1">
      <c r="A164" s="200" t="s">
        <v>107</v>
      </c>
      <c r="B164" s="210">
        <v>75377</v>
      </c>
      <c r="C164" s="210">
        <v>357</v>
      </c>
      <c r="D164" s="210">
        <v>7125</v>
      </c>
      <c r="E164" s="210">
        <v>5</v>
      </c>
      <c r="F164" s="210">
        <v>0</v>
      </c>
      <c r="G164" s="210">
        <v>989</v>
      </c>
      <c r="H164" s="210">
        <v>1336</v>
      </c>
      <c r="I164" s="210">
        <v>2922</v>
      </c>
      <c r="J164" s="210">
        <v>0</v>
      </c>
      <c r="K164" s="210">
        <v>6</v>
      </c>
      <c r="L164" s="55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</row>
    <row r="165" spans="1:31" s="72" customFormat="1" ht="8.25" customHeight="1">
      <c r="A165" s="213" t="s">
        <v>268</v>
      </c>
      <c r="B165" s="214">
        <v>36933</v>
      </c>
      <c r="C165" s="214">
        <v>7</v>
      </c>
      <c r="D165" s="214">
        <v>0</v>
      </c>
      <c r="E165" s="214">
        <v>0</v>
      </c>
      <c r="F165" s="214">
        <v>0</v>
      </c>
      <c r="G165" s="214">
        <v>0</v>
      </c>
      <c r="H165" s="214">
        <v>0</v>
      </c>
      <c r="I165" s="214">
        <v>620</v>
      </c>
      <c r="J165" s="214">
        <v>0</v>
      </c>
      <c r="K165" s="214">
        <v>0</v>
      </c>
      <c r="L165" s="90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</row>
    <row r="166" spans="1:31" s="69" customFormat="1" ht="8.25" customHeight="1">
      <c r="A166" s="200" t="s">
        <v>108</v>
      </c>
      <c r="B166" s="210">
        <v>129094</v>
      </c>
      <c r="C166" s="210">
        <v>1080</v>
      </c>
      <c r="D166" s="210">
        <v>855</v>
      </c>
      <c r="E166" s="210">
        <v>116</v>
      </c>
      <c r="F166" s="210">
        <v>0</v>
      </c>
      <c r="G166" s="210">
        <v>137</v>
      </c>
      <c r="H166" s="210">
        <v>40736</v>
      </c>
      <c r="I166" s="210">
        <v>3389</v>
      </c>
      <c r="J166" s="210">
        <v>0</v>
      </c>
      <c r="K166" s="210">
        <v>12</v>
      </c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</row>
    <row r="167" spans="1:31" s="78" customFormat="1" ht="8.25" customHeight="1">
      <c r="A167" s="200" t="s">
        <v>109</v>
      </c>
      <c r="B167" s="210">
        <v>31589</v>
      </c>
      <c r="C167" s="210">
        <v>684</v>
      </c>
      <c r="D167" s="210">
        <v>0</v>
      </c>
      <c r="E167" s="210">
        <v>0</v>
      </c>
      <c r="F167" s="210">
        <v>0</v>
      </c>
      <c r="G167" s="210">
        <v>0</v>
      </c>
      <c r="H167" s="210">
        <v>0</v>
      </c>
      <c r="I167" s="210">
        <v>336</v>
      </c>
      <c r="J167" s="210">
        <v>0</v>
      </c>
      <c r="K167" s="210">
        <v>17</v>
      </c>
      <c r="L167" s="55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</row>
    <row r="168" spans="1:31" s="69" customFormat="1" ht="8.25" customHeight="1">
      <c r="A168" s="219" t="s">
        <v>17</v>
      </c>
      <c r="B168" s="216">
        <v>578507</v>
      </c>
      <c r="C168" s="216">
        <v>4261</v>
      </c>
      <c r="D168" s="216">
        <v>11351</v>
      </c>
      <c r="E168" s="216">
        <v>274</v>
      </c>
      <c r="F168" s="216">
        <v>0</v>
      </c>
      <c r="G168" s="216">
        <v>49442</v>
      </c>
      <c r="H168" s="216">
        <v>64507</v>
      </c>
      <c r="I168" s="216">
        <v>11787</v>
      </c>
      <c r="J168" s="216">
        <v>19992</v>
      </c>
      <c r="K168" s="216">
        <v>35</v>
      </c>
      <c r="L168" s="55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</row>
    <row r="169" spans="1:31" s="69" customFormat="1" ht="6" customHeight="1">
      <c r="A169" s="219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55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</row>
    <row r="170" spans="1:31" s="69" customFormat="1" ht="8.25" customHeight="1">
      <c r="A170" s="200" t="s">
        <v>110</v>
      </c>
      <c r="B170" s="210">
        <v>73584</v>
      </c>
      <c r="C170" s="210">
        <v>883</v>
      </c>
      <c r="D170" s="210">
        <v>1878</v>
      </c>
      <c r="E170" s="210">
        <v>240</v>
      </c>
      <c r="F170" s="210">
        <v>0</v>
      </c>
      <c r="G170" s="210">
        <v>695</v>
      </c>
      <c r="H170" s="210">
        <v>0</v>
      </c>
      <c r="I170" s="210">
        <v>562</v>
      </c>
      <c r="J170" s="210">
        <v>0</v>
      </c>
      <c r="K170" s="210">
        <v>0</v>
      </c>
      <c r="L170" s="55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</row>
    <row r="171" spans="1:31" s="78" customFormat="1" ht="8.25" customHeight="1">
      <c r="A171" s="200" t="s">
        <v>111</v>
      </c>
      <c r="B171" s="210">
        <v>99385</v>
      </c>
      <c r="C171" s="210">
        <v>1916</v>
      </c>
      <c r="D171" s="210">
        <v>1685</v>
      </c>
      <c r="E171" s="210">
        <v>107</v>
      </c>
      <c r="F171" s="210">
        <v>0</v>
      </c>
      <c r="G171" s="210">
        <v>1427</v>
      </c>
      <c r="H171" s="210">
        <v>3275692</v>
      </c>
      <c r="I171" s="210">
        <v>1770</v>
      </c>
      <c r="J171" s="210">
        <v>0</v>
      </c>
      <c r="K171" s="210">
        <v>19</v>
      </c>
      <c r="L171" s="55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</row>
    <row r="172" spans="1:31" s="69" customFormat="1" ht="8.25" customHeight="1">
      <c r="A172" s="219" t="s">
        <v>26</v>
      </c>
      <c r="B172" s="216">
        <v>172969</v>
      </c>
      <c r="C172" s="216">
        <v>2799</v>
      </c>
      <c r="D172" s="216">
        <v>3563</v>
      </c>
      <c r="E172" s="216">
        <v>347</v>
      </c>
      <c r="F172" s="216">
        <v>0</v>
      </c>
      <c r="G172" s="216">
        <v>2122</v>
      </c>
      <c r="H172" s="216">
        <v>3275692</v>
      </c>
      <c r="I172" s="216">
        <v>2332</v>
      </c>
      <c r="J172" s="216">
        <v>0</v>
      </c>
      <c r="K172" s="216">
        <v>19</v>
      </c>
      <c r="L172" s="55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</row>
    <row r="173" spans="1:31" s="69" customFormat="1" ht="6" customHeight="1">
      <c r="A173" s="219"/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55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72" customFormat="1" ht="8.25" customHeight="1">
      <c r="A174" s="200" t="s">
        <v>112</v>
      </c>
      <c r="B174" s="210">
        <v>49483</v>
      </c>
      <c r="C174" s="210">
        <v>1384</v>
      </c>
      <c r="D174" s="210">
        <v>491</v>
      </c>
      <c r="E174" s="210">
        <v>167</v>
      </c>
      <c r="F174" s="210">
        <v>0</v>
      </c>
      <c r="G174" s="210">
        <v>0</v>
      </c>
      <c r="H174" s="210">
        <v>0</v>
      </c>
      <c r="I174" s="210">
        <v>1180</v>
      </c>
      <c r="J174" s="210">
        <v>0</v>
      </c>
      <c r="K174" s="210">
        <v>0</v>
      </c>
      <c r="L174" s="55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</row>
    <row r="175" spans="1:31" s="72" customFormat="1" ht="8.25" customHeight="1">
      <c r="A175" s="238" t="s">
        <v>269</v>
      </c>
      <c r="L175" s="90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</row>
    <row r="176" spans="1:31" s="72" customFormat="1" ht="6" customHeight="1">
      <c r="A176" s="238"/>
      <c r="B176" s="221">
        <v>12979</v>
      </c>
      <c r="C176" s="210">
        <v>0</v>
      </c>
      <c r="D176" s="221">
        <v>849</v>
      </c>
      <c r="E176" s="210">
        <v>0</v>
      </c>
      <c r="F176" s="210">
        <v>0</v>
      </c>
      <c r="G176" s="210">
        <v>0</v>
      </c>
      <c r="H176" s="210">
        <v>0</v>
      </c>
      <c r="I176" s="210">
        <v>0</v>
      </c>
      <c r="J176" s="210">
        <v>0</v>
      </c>
      <c r="K176" s="210">
        <v>0</v>
      </c>
      <c r="L176" s="90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spans="1:31" s="69" customFormat="1" ht="8.25" customHeight="1">
      <c r="A177" s="209" t="s">
        <v>113</v>
      </c>
      <c r="B177" s="210">
        <v>71091</v>
      </c>
      <c r="C177" s="210">
        <v>864</v>
      </c>
      <c r="D177" s="210">
        <v>1836</v>
      </c>
      <c r="E177" s="210">
        <v>95</v>
      </c>
      <c r="F177" s="210">
        <v>0</v>
      </c>
      <c r="G177" s="210">
        <v>127</v>
      </c>
      <c r="H177" s="210">
        <v>16</v>
      </c>
      <c r="I177" s="210">
        <v>1884</v>
      </c>
      <c r="J177" s="210">
        <v>0</v>
      </c>
      <c r="K177" s="210">
        <v>3</v>
      </c>
      <c r="L177" s="55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72" customFormat="1" ht="8.25" customHeight="1">
      <c r="A178" s="238" t="s">
        <v>270</v>
      </c>
      <c r="L178" s="90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</row>
    <row r="179" spans="1:31" s="72" customFormat="1" ht="8.25" customHeight="1">
      <c r="A179" s="238"/>
      <c r="B179" s="218">
        <v>8083</v>
      </c>
      <c r="C179" s="218">
        <v>328</v>
      </c>
      <c r="D179" s="218">
        <v>929</v>
      </c>
      <c r="E179" s="210">
        <v>0</v>
      </c>
      <c r="F179" s="210">
        <v>0</v>
      </c>
      <c r="G179" s="210">
        <v>0</v>
      </c>
      <c r="H179" s="210">
        <v>0</v>
      </c>
      <c r="I179" s="210">
        <v>0</v>
      </c>
      <c r="J179" s="210">
        <v>0</v>
      </c>
      <c r="K179" s="210">
        <v>0</v>
      </c>
      <c r="L179" s="90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spans="1:31" s="69" customFormat="1" ht="8.25" customHeight="1">
      <c r="A180" s="200" t="s">
        <v>166</v>
      </c>
      <c r="B180" s="210">
        <v>80755</v>
      </c>
      <c r="C180" s="210">
        <v>403</v>
      </c>
      <c r="D180" s="210">
        <v>668</v>
      </c>
      <c r="E180" s="210">
        <v>0</v>
      </c>
      <c r="F180" s="210">
        <v>0</v>
      </c>
      <c r="G180" s="210">
        <v>212</v>
      </c>
      <c r="H180" s="210">
        <v>718</v>
      </c>
      <c r="I180" s="210">
        <v>702</v>
      </c>
      <c r="J180" s="210">
        <v>1018</v>
      </c>
      <c r="K180" s="210">
        <v>1</v>
      </c>
      <c r="L180" s="55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</row>
    <row r="181" spans="1:31" s="72" customFormat="1" ht="8.25" customHeight="1">
      <c r="A181" s="238" t="s">
        <v>271</v>
      </c>
      <c r="L181" s="90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</row>
    <row r="182" spans="1:31" s="72" customFormat="1" ht="8.25" customHeight="1">
      <c r="A182" s="238"/>
      <c r="B182" s="221">
        <v>16630</v>
      </c>
      <c r="C182" s="221">
        <v>117</v>
      </c>
      <c r="D182" s="221">
        <v>1294</v>
      </c>
      <c r="E182" s="210">
        <v>0</v>
      </c>
      <c r="F182" s="210">
        <v>0</v>
      </c>
      <c r="G182" s="221">
        <v>268</v>
      </c>
      <c r="H182" s="221">
        <v>13</v>
      </c>
      <c r="I182" s="221">
        <v>16</v>
      </c>
      <c r="J182" s="210">
        <v>0</v>
      </c>
      <c r="K182" s="210">
        <v>0</v>
      </c>
      <c r="L182" s="90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</row>
    <row r="183" spans="1:31" s="72" customFormat="1" ht="8.25" customHeight="1">
      <c r="A183" s="238" t="s">
        <v>272</v>
      </c>
      <c r="L183" s="90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</row>
    <row r="184" spans="1:31" s="72" customFormat="1" ht="8.25" customHeight="1">
      <c r="A184" s="238"/>
      <c r="B184" s="221">
        <v>15817</v>
      </c>
      <c r="C184" s="221">
        <v>38</v>
      </c>
      <c r="D184" s="221">
        <v>487</v>
      </c>
      <c r="E184" s="210">
        <v>0</v>
      </c>
      <c r="F184" s="210">
        <v>0</v>
      </c>
      <c r="G184" s="210">
        <v>4</v>
      </c>
      <c r="H184" s="221">
        <v>280</v>
      </c>
      <c r="I184" s="210">
        <v>0</v>
      </c>
      <c r="J184" s="210">
        <v>0</v>
      </c>
      <c r="K184" s="210">
        <v>0</v>
      </c>
      <c r="L184" s="90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</row>
    <row r="185" spans="1:31" s="78" customFormat="1" ht="8.25" customHeight="1">
      <c r="A185" s="200" t="s">
        <v>114</v>
      </c>
      <c r="B185" s="210">
        <v>5288</v>
      </c>
      <c r="C185" s="210">
        <v>4</v>
      </c>
      <c r="D185" s="210">
        <v>0</v>
      </c>
      <c r="E185" s="210">
        <v>0</v>
      </c>
      <c r="F185" s="210">
        <v>0</v>
      </c>
      <c r="G185" s="210">
        <v>0</v>
      </c>
      <c r="H185" s="210">
        <v>0</v>
      </c>
      <c r="I185" s="210">
        <v>0</v>
      </c>
      <c r="J185" s="210">
        <v>0</v>
      </c>
      <c r="K185" s="210">
        <v>0</v>
      </c>
      <c r="L185" s="55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</row>
    <row r="186" spans="1:31" s="69" customFormat="1" ht="8.25" customHeight="1">
      <c r="A186" s="219" t="s">
        <v>19</v>
      </c>
      <c r="B186" s="216">
        <v>260126</v>
      </c>
      <c r="C186" s="216">
        <v>3138</v>
      </c>
      <c r="D186" s="216">
        <v>6554</v>
      </c>
      <c r="E186" s="216">
        <v>262</v>
      </c>
      <c r="F186" s="216">
        <v>0</v>
      </c>
      <c r="G186" s="216">
        <v>611</v>
      </c>
      <c r="H186" s="216">
        <v>1027</v>
      </c>
      <c r="I186" s="216">
        <v>3782</v>
      </c>
      <c r="J186" s="216">
        <v>1018</v>
      </c>
      <c r="K186" s="216">
        <v>4</v>
      </c>
      <c r="L186" s="55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</row>
    <row r="187" spans="1:31" s="69" customFormat="1" ht="6" customHeight="1">
      <c r="A187" s="219"/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55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</row>
    <row r="188" spans="1:31" s="72" customFormat="1" ht="8.25" customHeight="1">
      <c r="A188" s="200" t="s">
        <v>115</v>
      </c>
      <c r="B188" s="210">
        <v>56458</v>
      </c>
      <c r="C188" s="210">
        <v>53</v>
      </c>
      <c r="D188" s="210">
        <v>348</v>
      </c>
      <c r="E188" s="210">
        <v>0</v>
      </c>
      <c r="F188" s="210">
        <v>0</v>
      </c>
      <c r="G188" s="210">
        <v>355</v>
      </c>
      <c r="H188" s="210">
        <v>0</v>
      </c>
      <c r="I188" s="210">
        <v>797</v>
      </c>
      <c r="J188" s="210">
        <v>27070</v>
      </c>
      <c r="K188" s="210">
        <v>0</v>
      </c>
      <c r="L188" s="55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</row>
    <row r="189" spans="1:31" s="72" customFormat="1" ht="8.25" customHeight="1">
      <c r="A189" s="213" t="s">
        <v>273</v>
      </c>
      <c r="B189" s="214">
        <v>15738</v>
      </c>
      <c r="C189" s="214">
        <v>131</v>
      </c>
      <c r="D189" s="214">
        <v>800</v>
      </c>
      <c r="E189" s="214">
        <v>0</v>
      </c>
      <c r="F189" s="214">
        <v>0</v>
      </c>
      <c r="G189" s="214">
        <v>0</v>
      </c>
      <c r="H189" s="214">
        <v>0</v>
      </c>
      <c r="I189" s="214">
        <v>0</v>
      </c>
      <c r="J189" s="214">
        <v>0</v>
      </c>
      <c r="K189" s="214">
        <v>0</v>
      </c>
      <c r="L189" s="90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</row>
    <row r="190" spans="1:31" s="69" customFormat="1" ht="8.25" customHeight="1">
      <c r="A190" s="200" t="s">
        <v>116</v>
      </c>
      <c r="B190" s="210">
        <v>56238</v>
      </c>
      <c r="C190" s="210">
        <v>134</v>
      </c>
      <c r="D190" s="210">
        <v>5794</v>
      </c>
      <c r="E190" s="210">
        <v>0</v>
      </c>
      <c r="F190" s="210">
        <v>0</v>
      </c>
      <c r="G190" s="210">
        <v>0</v>
      </c>
      <c r="H190" s="210">
        <v>0</v>
      </c>
      <c r="I190" s="210">
        <v>0</v>
      </c>
      <c r="J190" s="210">
        <v>0</v>
      </c>
      <c r="K190" s="210">
        <v>0</v>
      </c>
      <c r="L190" s="55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</row>
    <row r="191" spans="1:31" s="72" customFormat="1" ht="8.25" customHeight="1">
      <c r="A191" s="200" t="s">
        <v>161</v>
      </c>
      <c r="B191" s="210">
        <v>173315</v>
      </c>
      <c r="C191" s="210">
        <v>468</v>
      </c>
      <c r="D191" s="210">
        <v>500</v>
      </c>
      <c r="E191" s="210">
        <v>16</v>
      </c>
      <c r="F191" s="210">
        <v>0</v>
      </c>
      <c r="G191" s="210">
        <v>5942</v>
      </c>
      <c r="H191" s="210">
        <v>0</v>
      </c>
      <c r="I191" s="210">
        <v>1136</v>
      </c>
      <c r="J191" s="210">
        <v>0</v>
      </c>
      <c r="K191" s="210">
        <v>15</v>
      </c>
      <c r="L191" s="55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</row>
    <row r="192" spans="1:31" s="72" customFormat="1" ht="8.25" customHeight="1">
      <c r="A192" s="238" t="s">
        <v>274</v>
      </c>
      <c r="L192" s="90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</row>
    <row r="193" spans="1:31" s="72" customFormat="1" ht="8.25" customHeight="1">
      <c r="A193" s="238"/>
      <c r="B193" s="221">
        <v>8743</v>
      </c>
      <c r="C193" s="222">
        <v>0</v>
      </c>
      <c r="D193" s="221">
        <v>990</v>
      </c>
      <c r="E193" s="210">
        <v>0</v>
      </c>
      <c r="F193" s="210">
        <v>0</v>
      </c>
      <c r="G193" s="210">
        <v>0</v>
      </c>
      <c r="H193" s="218">
        <v>60</v>
      </c>
      <c r="I193" s="210">
        <v>0</v>
      </c>
      <c r="J193" s="210">
        <v>0</v>
      </c>
      <c r="K193" s="210">
        <v>0</v>
      </c>
      <c r="L193" s="90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</row>
    <row r="194" spans="1:31" s="69" customFormat="1" ht="8.25" customHeight="1">
      <c r="A194" s="200" t="s">
        <v>118</v>
      </c>
      <c r="B194" s="210">
        <v>37666</v>
      </c>
      <c r="C194" s="210">
        <v>495</v>
      </c>
      <c r="D194" s="210">
        <v>0</v>
      </c>
      <c r="E194" s="210">
        <v>0</v>
      </c>
      <c r="F194" s="210">
        <v>0</v>
      </c>
      <c r="G194" s="210">
        <v>0</v>
      </c>
      <c r="H194" s="210">
        <v>0</v>
      </c>
      <c r="I194" s="210">
        <v>300</v>
      </c>
      <c r="J194" s="210">
        <v>0</v>
      </c>
      <c r="K194" s="210">
        <v>2</v>
      </c>
      <c r="L194" s="55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</row>
    <row r="195" spans="1:31" s="69" customFormat="1" ht="8.25" customHeight="1">
      <c r="A195" s="200" t="s">
        <v>119</v>
      </c>
      <c r="B195" s="210">
        <v>52856</v>
      </c>
      <c r="C195" s="210">
        <v>665</v>
      </c>
      <c r="D195" s="210">
        <v>0</v>
      </c>
      <c r="E195" s="210">
        <v>1</v>
      </c>
      <c r="F195" s="210">
        <v>0</v>
      </c>
      <c r="G195" s="210">
        <v>627</v>
      </c>
      <c r="H195" s="210">
        <v>981</v>
      </c>
      <c r="I195" s="210">
        <v>395</v>
      </c>
      <c r="J195" s="210">
        <v>0</v>
      </c>
      <c r="K195" s="210">
        <v>7</v>
      </c>
      <c r="L195" s="55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</row>
    <row r="196" spans="1:31" s="72" customFormat="1" ht="8.25" customHeight="1">
      <c r="A196" s="200" t="s">
        <v>120</v>
      </c>
      <c r="B196" s="210">
        <v>380631</v>
      </c>
      <c r="C196" s="210">
        <v>6062</v>
      </c>
      <c r="D196" s="210">
        <v>1096</v>
      </c>
      <c r="E196" s="210">
        <v>188</v>
      </c>
      <c r="F196" s="210">
        <v>7</v>
      </c>
      <c r="G196" s="210">
        <v>0</v>
      </c>
      <c r="H196" s="210">
        <v>0</v>
      </c>
      <c r="I196" s="210">
        <v>2799</v>
      </c>
      <c r="J196" s="210">
        <v>0</v>
      </c>
      <c r="K196" s="210">
        <v>0</v>
      </c>
      <c r="L196" s="55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</row>
    <row r="197" spans="1:31" s="72" customFormat="1" ht="8.25" customHeight="1">
      <c r="A197" s="238" t="s">
        <v>275</v>
      </c>
      <c r="L197" s="90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</row>
    <row r="198" spans="1:31" s="72" customFormat="1" ht="8.25" customHeight="1">
      <c r="A198" s="238"/>
      <c r="B198" s="221">
        <v>20245</v>
      </c>
      <c r="C198" s="223" t="s">
        <v>184</v>
      </c>
      <c r="D198" s="221">
        <v>244</v>
      </c>
      <c r="E198" s="210" t="s">
        <v>149</v>
      </c>
      <c r="F198" s="210" t="s">
        <v>149</v>
      </c>
      <c r="G198" s="210" t="s">
        <v>149</v>
      </c>
      <c r="H198" s="210" t="s">
        <v>149</v>
      </c>
      <c r="I198" s="210" t="s">
        <v>149</v>
      </c>
      <c r="J198" s="210" t="s">
        <v>149</v>
      </c>
      <c r="K198" s="210" t="s">
        <v>149</v>
      </c>
      <c r="L198" s="90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</row>
    <row r="199" spans="1:31" s="72" customFormat="1" ht="8.25" customHeight="1">
      <c r="A199" s="200" t="s">
        <v>121</v>
      </c>
      <c r="B199" s="210">
        <v>20822</v>
      </c>
      <c r="C199" s="210">
        <v>0</v>
      </c>
      <c r="D199" s="210">
        <v>0</v>
      </c>
      <c r="E199" s="210">
        <v>0</v>
      </c>
      <c r="F199" s="210">
        <v>0</v>
      </c>
      <c r="G199" s="210">
        <v>10</v>
      </c>
      <c r="H199" s="210">
        <v>121</v>
      </c>
      <c r="I199" s="210">
        <v>500</v>
      </c>
      <c r="J199" s="210">
        <v>0</v>
      </c>
      <c r="K199" s="210">
        <v>0</v>
      </c>
      <c r="L199" s="55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</row>
    <row r="200" spans="1:31" s="72" customFormat="1" ht="8.25" customHeight="1">
      <c r="A200" s="213" t="s">
        <v>276</v>
      </c>
      <c r="B200" s="214">
        <v>19936</v>
      </c>
      <c r="C200" s="214">
        <v>2</v>
      </c>
      <c r="D200" s="210">
        <v>0</v>
      </c>
      <c r="E200" s="210">
        <v>0</v>
      </c>
      <c r="F200" s="210">
        <v>0</v>
      </c>
      <c r="G200" s="210">
        <v>0</v>
      </c>
      <c r="H200" s="214">
        <v>106</v>
      </c>
      <c r="I200" s="210">
        <v>0</v>
      </c>
      <c r="J200" s="210">
        <v>0</v>
      </c>
      <c r="K200" s="210">
        <v>0</v>
      </c>
      <c r="L200" s="90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</row>
    <row r="201" spans="1:31" s="72" customFormat="1" ht="8.25" customHeight="1">
      <c r="A201" s="200" t="s">
        <v>122</v>
      </c>
      <c r="B201" s="210">
        <v>60054</v>
      </c>
      <c r="C201" s="210">
        <v>124</v>
      </c>
      <c r="D201" s="210">
        <v>192</v>
      </c>
      <c r="E201" s="210">
        <v>1</v>
      </c>
      <c r="F201" s="210">
        <v>0</v>
      </c>
      <c r="G201" s="210">
        <v>0</v>
      </c>
      <c r="H201" s="210">
        <v>0</v>
      </c>
      <c r="I201" s="210">
        <v>487</v>
      </c>
      <c r="J201" s="210">
        <v>0</v>
      </c>
      <c r="K201" s="210">
        <v>0</v>
      </c>
      <c r="L201" s="55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</row>
    <row r="202" spans="1:31" s="69" customFormat="1" ht="8.25" customHeight="1">
      <c r="A202" s="200" t="s">
        <v>123</v>
      </c>
      <c r="B202" s="210">
        <v>66971</v>
      </c>
      <c r="C202" s="210">
        <v>160</v>
      </c>
      <c r="D202" s="210">
        <v>1535</v>
      </c>
      <c r="E202" s="210">
        <v>0</v>
      </c>
      <c r="F202" s="210">
        <v>0</v>
      </c>
      <c r="G202" s="210">
        <v>2206</v>
      </c>
      <c r="H202" s="210">
        <v>0</v>
      </c>
      <c r="I202" s="210">
        <v>1295</v>
      </c>
      <c r="J202" s="210">
        <v>0</v>
      </c>
      <c r="K202" s="210">
        <v>0</v>
      </c>
      <c r="L202" s="55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</row>
    <row r="203" spans="1:31" s="78" customFormat="1" ht="8.25" customHeight="1">
      <c r="A203" s="219" t="s">
        <v>27</v>
      </c>
      <c r="B203" s="216">
        <v>969673</v>
      </c>
      <c r="C203" s="216">
        <v>8294</v>
      </c>
      <c r="D203" s="216">
        <v>11499</v>
      </c>
      <c r="E203" s="216">
        <v>206</v>
      </c>
      <c r="F203" s="216">
        <v>7</v>
      </c>
      <c r="G203" s="216">
        <v>9140</v>
      </c>
      <c r="H203" s="216">
        <v>1268</v>
      </c>
      <c r="I203" s="216">
        <v>7709</v>
      </c>
      <c r="J203" s="216">
        <v>27070</v>
      </c>
      <c r="K203" s="216">
        <v>24</v>
      </c>
      <c r="L203" s="55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</row>
    <row r="204" spans="1:31" s="78" customFormat="1" ht="6" customHeight="1">
      <c r="A204" s="219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55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</row>
    <row r="205" spans="1:31" s="69" customFormat="1" ht="8.25" customHeight="1">
      <c r="A205" s="200" t="s">
        <v>124</v>
      </c>
      <c r="B205" s="210">
        <v>207737</v>
      </c>
      <c r="C205" s="210">
        <v>390</v>
      </c>
      <c r="D205" s="210">
        <v>15063</v>
      </c>
      <c r="E205" s="210">
        <v>116</v>
      </c>
      <c r="F205" s="210">
        <v>1</v>
      </c>
      <c r="G205" s="210">
        <v>2176</v>
      </c>
      <c r="H205" s="210">
        <v>27380</v>
      </c>
      <c r="I205" s="210">
        <v>5602</v>
      </c>
      <c r="J205" s="210">
        <v>407000</v>
      </c>
      <c r="K205" s="210">
        <v>11</v>
      </c>
      <c r="L205" s="55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</row>
    <row r="206" spans="1:31" s="69" customFormat="1" ht="8.25" customHeight="1">
      <c r="A206" s="200" t="s">
        <v>125</v>
      </c>
      <c r="B206" s="210">
        <v>9930</v>
      </c>
      <c r="C206" s="210">
        <v>2</v>
      </c>
      <c r="D206" s="210">
        <v>4293</v>
      </c>
      <c r="E206" s="210" t="s">
        <v>149</v>
      </c>
      <c r="F206" s="210" t="s">
        <v>149</v>
      </c>
      <c r="G206" s="210" t="s">
        <v>149</v>
      </c>
      <c r="H206" s="210" t="s">
        <v>149</v>
      </c>
      <c r="I206" s="210">
        <v>967</v>
      </c>
      <c r="J206" s="210">
        <v>4018</v>
      </c>
      <c r="K206" s="210" t="s">
        <v>149</v>
      </c>
      <c r="L206" s="55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</row>
    <row r="207" spans="1:31" s="69" customFormat="1" ht="8.25" customHeight="1">
      <c r="A207" s="200" t="s">
        <v>126</v>
      </c>
      <c r="B207" s="210">
        <v>38648</v>
      </c>
      <c r="C207" s="210">
        <v>0</v>
      </c>
      <c r="D207" s="210">
        <v>5919</v>
      </c>
      <c r="E207" s="210">
        <v>2</v>
      </c>
      <c r="F207" s="210">
        <v>0</v>
      </c>
      <c r="G207" s="210">
        <v>0</v>
      </c>
      <c r="H207" s="210">
        <v>5300</v>
      </c>
      <c r="I207" s="210">
        <v>14</v>
      </c>
      <c r="J207" s="210">
        <v>5448</v>
      </c>
      <c r="K207" s="210">
        <v>0</v>
      </c>
      <c r="L207" s="55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</row>
    <row r="208" spans="1:31" s="69" customFormat="1" ht="8.25" customHeight="1">
      <c r="A208" s="200" t="s">
        <v>127</v>
      </c>
      <c r="B208" s="224">
        <v>18656</v>
      </c>
      <c r="C208" s="224">
        <v>24</v>
      </c>
      <c r="D208" s="224">
        <v>7307</v>
      </c>
      <c r="E208" s="224">
        <v>2</v>
      </c>
      <c r="F208" s="224">
        <v>0</v>
      </c>
      <c r="G208" s="224">
        <v>1641</v>
      </c>
      <c r="H208" s="224">
        <v>4915</v>
      </c>
      <c r="I208" s="224">
        <v>314</v>
      </c>
      <c r="J208" s="224">
        <v>4000</v>
      </c>
      <c r="K208" s="224">
        <v>0</v>
      </c>
      <c r="L208" s="55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</row>
    <row r="209" spans="1:31" s="78" customFormat="1" ht="8.25" customHeight="1">
      <c r="A209" s="219" t="s">
        <v>21</v>
      </c>
      <c r="B209" s="225">
        <v>274971</v>
      </c>
      <c r="C209" s="225">
        <v>416</v>
      </c>
      <c r="D209" s="225">
        <v>32582</v>
      </c>
      <c r="E209" s="225">
        <v>120</v>
      </c>
      <c r="F209" s="225">
        <v>1</v>
      </c>
      <c r="G209" s="225">
        <v>3817</v>
      </c>
      <c r="H209" s="225">
        <v>37595</v>
      </c>
      <c r="I209" s="225">
        <v>6897</v>
      </c>
      <c r="J209" s="225">
        <v>420466</v>
      </c>
      <c r="K209" s="225">
        <v>11</v>
      </c>
      <c r="L209" s="55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</row>
    <row r="210" spans="1:31" s="78" customFormat="1" ht="6" customHeight="1">
      <c r="A210" s="219"/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55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</row>
    <row r="211" spans="1:31" s="78" customFormat="1" ht="8.25" customHeight="1">
      <c r="A211" s="219" t="s">
        <v>162</v>
      </c>
      <c r="B211" s="216">
        <v>11848085</v>
      </c>
      <c r="C211" s="216">
        <v>1334191</v>
      </c>
      <c r="D211" s="216">
        <v>750309</v>
      </c>
      <c r="E211" s="216">
        <v>31840</v>
      </c>
      <c r="F211" s="216">
        <v>12567</v>
      </c>
      <c r="G211" s="216">
        <v>499443</v>
      </c>
      <c r="H211" s="216">
        <v>4228752</v>
      </c>
      <c r="I211" s="216">
        <v>146179</v>
      </c>
      <c r="J211" s="216">
        <v>556510</v>
      </c>
      <c r="K211" s="216">
        <v>2700</v>
      </c>
      <c r="L211" s="91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</row>
    <row r="212" spans="1:31" s="69" customFormat="1" ht="8.25" customHeight="1">
      <c r="A212" s="219" t="s">
        <v>194</v>
      </c>
      <c r="B212" s="225">
        <v>4227541</v>
      </c>
      <c r="C212" s="225">
        <v>942955</v>
      </c>
      <c r="D212" s="225">
        <v>505439</v>
      </c>
      <c r="E212" s="225">
        <v>19800</v>
      </c>
      <c r="F212" s="225">
        <v>1735</v>
      </c>
      <c r="G212" s="225">
        <v>183694</v>
      </c>
      <c r="H212" s="225">
        <v>168978</v>
      </c>
      <c r="I212" s="225">
        <v>61749</v>
      </c>
      <c r="J212" s="225">
        <v>62222</v>
      </c>
      <c r="K212" s="225">
        <v>1388</v>
      </c>
      <c r="L212" s="55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</row>
    <row r="213" spans="1:31" s="69" customFormat="1" ht="8.25" customHeight="1">
      <c r="A213" s="219" t="s">
        <v>191</v>
      </c>
      <c r="B213" s="225">
        <v>3317469</v>
      </c>
      <c r="C213" s="225">
        <v>337654</v>
      </c>
      <c r="D213" s="225">
        <v>164249</v>
      </c>
      <c r="E213" s="225">
        <v>9910</v>
      </c>
      <c r="F213" s="225">
        <v>130</v>
      </c>
      <c r="G213" s="225">
        <v>228261</v>
      </c>
      <c r="H213" s="225">
        <v>237702</v>
      </c>
      <c r="I213" s="225">
        <v>31312</v>
      </c>
      <c r="J213" s="225">
        <v>25742</v>
      </c>
      <c r="K213" s="225">
        <v>971</v>
      </c>
      <c r="L213" s="55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</row>
    <row r="214" spans="1:31" s="69" customFormat="1" ht="8.25" customHeight="1">
      <c r="A214" s="219" t="s">
        <v>195</v>
      </c>
      <c r="B214" s="225">
        <v>4196592</v>
      </c>
      <c r="C214" s="225">
        <v>53582</v>
      </c>
      <c r="D214" s="225">
        <v>80621</v>
      </c>
      <c r="E214" s="225">
        <v>2130</v>
      </c>
      <c r="F214" s="225">
        <v>10702</v>
      </c>
      <c r="G214" s="225">
        <v>87488</v>
      </c>
      <c r="H214" s="225">
        <v>3822072</v>
      </c>
      <c r="I214" s="225">
        <v>53118</v>
      </c>
      <c r="J214" s="225">
        <v>468546</v>
      </c>
      <c r="K214" s="225">
        <v>341</v>
      </c>
      <c r="L214" s="55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</row>
    <row r="215" spans="1:31" s="69" customFormat="1" ht="8.25" customHeight="1">
      <c r="A215" s="120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55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</row>
    <row r="216" spans="2:31" s="69" customFormat="1" ht="8.25" customHeight="1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55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</row>
    <row r="217" spans="1:31" s="69" customFormat="1" ht="8.25" customHeight="1">
      <c r="A217" s="202" t="s">
        <v>239</v>
      </c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55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</row>
    <row r="218" spans="1:31" s="70" customFormat="1" ht="8.25" customHeight="1">
      <c r="A218" s="70" t="s">
        <v>201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</row>
    <row r="219" spans="1:10" ht="8.25" customHeight="1">
      <c r="A219" s="56"/>
      <c r="B219" s="95"/>
      <c r="C219" s="68"/>
      <c r="D219" s="68"/>
      <c r="E219" s="68"/>
      <c r="F219" s="68"/>
      <c r="G219" s="68"/>
      <c r="H219" s="68"/>
      <c r="I219" s="68"/>
      <c r="J219" s="68"/>
    </row>
    <row r="220" spans="1:11" ht="14.25" customHeight="1">
      <c r="A220" s="84"/>
      <c r="B220" s="96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 ht="9.75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ht="8.25" customHeight="1">
      <c r="B222" s="97"/>
    </row>
    <row r="223" ht="8.25" customHeight="1">
      <c r="B223" s="55"/>
    </row>
    <row r="224" ht="8.25" customHeight="1">
      <c r="B224" s="55"/>
    </row>
    <row r="225" ht="8.25" customHeight="1">
      <c r="B225" s="55"/>
    </row>
    <row r="226" ht="8.25" customHeight="1">
      <c r="B226" s="55"/>
    </row>
    <row r="227" ht="8.25" customHeight="1">
      <c r="B227" s="55"/>
    </row>
    <row r="228" ht="8.25" customHeight="1">
      <c r="B228" s="55"/>
    </row>
    <row r="229" ht="8.25" customHeight="1">
      <c r="B229" s="55"/>
    </row>
    <row r="230" ht="8.25" customHeight="1">
      <c r="B230" s="55"/>
    </row>
    <row r="231" ht="8.25" customHeight="1">
      <c r="B231" s="55"/>
    </row>
    <row r="232" ht="8.25" customHeight="1">
      <c r="B232" s="55"/>
    </row>
    <row r="233" ht="8.25" customHeight="1">
      <c r="B233" s="55"/>
    </row>
    <row r="234" ht="8.25" customHeight="1">
      <c r="B234" s="55"/>
    </row>
    <row r="235" ht="8.25" customHeight="1">
      <c r="B235" s="55"/>
    </row>
    <row r="236" ht="9.75">
      <c r="B236" s="55"/>
    </row>
    <row r="237" ht="9.75">
      <c r="B237" s="55"/>
    </row>
    <row r="238" ht="9.75">
      <c r="B238" s="55"/>
    </row>
    <row r="239" ht="9.75">
      <c r="B239" s="55"/>
    </row>
    <row r="240" ht="9.75">
      <c r="B240" s="55"/>
    </row>
    <row r="241" ht="9.75">
      <c r="B241" s="55"/>
    </row>
    <row r="242" ht="9.75">
      <c r="B242" s="55"/>
    </row>
    <row r="243" ht="9.75">
      <c r="B243" s="55"/>
    </row>
    <row r="244" ht="9.75">
      <c r="B244" s="55"/>
    </row>
    <row r="245" ht="9.75">
      <c r="B245" s="55"/>
    </row>
    <row r="246" ht="9.75">
      <c r="B246" s="55"/>
    </row>
    <row r="247" ht="9.75">
      <c r="B247" s="55"/>
    </row>
    <row r="248" ht="9.75">
      <c r="B248" s="55"/>
    </row>
    <row r="249" ht="9.75">
      <c r="B249" s="55"/>
    </row>
    <row r="250" ht="9.75">
      <c r="B250" s="55"/>
    </row>
    <row r="251" ht="9.75">
      <c r="B251" s="55"/>
    </row>
    <row r="252" ht="9.75">
      <c r="B252" s="55"/>
    </row>
    <row r="253" ht="9.75">
      <c r="B253" s="55"/>
    </row>
    <row r="254" ht="9.75">
      <c r="B254" s="55"/>
    </row>
    <row r="255" ht="9.75">
      <c r="B255" s="55"/>
    </row>
    <row r="256" ht="9.75">
      <c r="B256" s="55"/>
    </row>
    <row r="257" ht="9.75">
      <c r="B257" s="55"/>
    </row>
    <row r="258" ht="9.75">
      <c r="B258" s="55"/>
    </row>
    <row r="259" ht="9.75">
      <c r="B259" s="55"/>
    </row>
    <row r="260" ht="9.75">
      <c r="B260" s="55"/>
    </row>
    <row r="261" ht="9.75">
      <c r="B261" s="55"/>
    </row>
    <row r="262" ht="9.75">
      <c r="B262" s="55"/>
    </row>
    <row r="263" ht="9.75">
      <c r="B263" s="55"/>
    </row>
    <row r="264" ht="9.75">
      <c r="B264" s="55"/>
    </row>
    <row r="265" ht="9.75">
      <c r="B265" s="55"/>
    </row>
    <row r="266" ht="9.75">
      <c r="B266" s="55"/>
    </row>
    <row r="267" ht="9.75">
      <c r="B267" s="55"/>
    </row>
    <row r="268" ht="9.75">
      <c r="B268" s="55"/>
    </row>
    <row r="269" ht="9.75">
      <c r="B269" s="55"/>
    </row>
    <row r="270" ht="9.75">
      <c r="B270" s="55"/>
    </row>
    <row r="271" ht="9.75">
      <c r="B271" s="55"/>
    </row>
    <row r="272" ht="9.75">
      <c r="B272" s="55"/>
    </row>
    <row r="273" ht="9.75">
      <c r="B273" s="55"/>
    </row>
    <row r="274" ht="9.75">
      <c r="B274" s="55"/>
    </row>
    <row r="275" ht="9.75">
      <c r="B275" s="55"/>
    </row>
    <row r="276" ht="9.75">
      <c r="B276" s="55"/>
    </row>
    <row r="277" ht="9.75">
      <c r="B277" s="55"/>
    </row>
    <row r="278" ht="9.75">
      <c r="B278" s="55"/>
    </row>
    <row r="279" ht="9.75">
      <c r="B279" s="55"/>
    </row>
    <row r="280" ht="9.75">
      <c r="B280" s="55"/>
    </row>
    <row r="281" ht="9.75">
      <c r="B281" s="55"/>
    </row>
    <row r="282" ht="9.75">
      <c r="B282" s="55"/>
    </row>
    <row r="283" ht="9.75">
      <c r="B283" s="55"/>
    </row>
    <row r="284" ht="9.75">
      <c r="B284" s="55"/>
    </row>
    <row r="285" ht="9.75">
      <c r="B285" s="55"/>
    </row>
    <row r="286" ht="9.75">
      <c r="B286" s="55"/>
    </row>
    <row r="287" ht="9.75">
      <c r="B287" s="55"/>
    </row>
    <row r="288" ht="9.75">
      <c r="B288" s="55"/>
    </row>
    <row r="289" ht="9.75">
      <c r="B289" s="55"/>
    </row>
    <row r="290" ht="9.75">
      <c r="B290" s="55"/>
    </row>
    <row r="291" ht="9.75">
      <c r="B291" s="55"/>
    </row>
    <row r="292" ht="9.75">
      <c r="B292" s="55"/>
    </row>
    <row r="293" ht="9.75">
      <c r="B293" s="55"/>
    </row>
    <row r="294" ht="9.75">
      <c r="B294" s="55"/>
    </row>
    <row r="295" ht="9.75">
      <c r="B295" s="55"/>
    </row>
    <row r="296" ht="9.75">
      <c r="B296" s="55"/>
    </row>
    <row r="297" ht="9.75">
      <c r="B297" s="55"/>
    </row>
    <row r="298" ht="9.75">
      <c r="B298" s="55"/>
    </row>
    <row r="299" ht="9.75">
      <c r="B299" s="55"/>
    </row>
    <row r="300" ht="9.75">
      <c r="B300" s="55"/>
    </row>
    <row r="301" ht="9.75">
      <c r="B301" s="55"/>
    </row>
    <row r="302" ht="9.75">
      <c r="B302" s="55"/>
    </row>
    <row r="303" ht="9.75">
      <c r="B303" s="55"/>
    </row>
    <row r="304" ht="9.75">
      <c r="B304" s="55"/>
    </row>
    <row r="305" ht="9.75">
      <c r="B305" s="55"/>
    </row>
    <row r="306" ht="9.75">
      <c r="B306" s="55"/>
    </row>
    <row r="307" ht="9.75">
      <c r="B307" s="55"/>
    </row>
    <row r="308" ht="9.75">
      <c r="B308" s="55"/>
    </row>
    <row r="309" ht="9.75">
      <c r="B309" s="55"/>
    </row>
    <row r="310" ht="9.75">
      <c r="B310" s="55"/>
    </row>
    <row r="311" ht="9.75">
      <c r="B311" s="55"/>
    </row>
    <row r="312" ht="9.75">
      <c r="B312" s="55"/>
    </row>
    <row r="313" ht="9.75">
      <c r="B313" s="55"/>
    </row>
    <row r="314" ht="9.75">
      <c r="B314" s="55"/>
    </row>
    <row r="315" ht="9.75">
      <c r="B315" s="55"/>
    </row>
    <row r="316" ht="9.75">
      <c r="B316" s="55"/>
    </row>
    <row r="317" ht="9.75">
      <c r="B317" s="55"/>
    </row>
    <row r="318" ht="9.75">
      <c r="B318" s="55"/>
    </row>
    <row r="319" ht="9.75">
      <c r="B319" s="55"/>
    </row>
    <row r="320" ht="9.75">
      <c r="B320" s="55"/>
    </row>
    <row r="321" ht="9.75">
      <c r="B321" s="55"/>
    </row>
    <row r="322" ht="9.75">
      <c r="B322" s="55"/>
    </row>
    <row r="323" ht="9.75">
      <c r="B323" s="55"/>
    </row>
    <row r="324" ht="9.75">
      <c r="B324" s="55"/>
    </row>
    <row r="325" ht="9.75">
      <c r="B325" s="55"/>
    </row>
    <row r="326" ht="9.75">
      <c r="B326" s="55"/>
    </row>
    <row r="327" ht="9.75">
      <c r="B327" s="55"/>
    </row>
    <row r="328" ht="9.75">
      <c r="B328" s="55"/>
    </row>
    <row r="329" ht="9.75">
      <c r="B329" s="55"/>
    </row>
    <row r="330" ht="9.75">
      <c r="B330" s="55"/>
    </row>
    <row r="331" ht="9.75">
      <c r="B331" s="55"/>
    </row>
    <row r="332" ht="9.75">
      <c r="B332" s="55"/>
    </row>
    <row r="333" ht="9.75">
      <c r="B333" s="55"/>
    </row>
    <row r="334" ht="9.75">
      <c r="B334" s="55"/>
    </row>
    <row r="335" ht="9.75">
      <c r="B335" s="55"/>
    </row>
    <row r="336" ht="9.75">
      <c r="B336" s="55"/>
    </row>
    <row r="337" ht="9.75">
      <c r="B337" s="55"/>
    </row>
    <row r="338" ht="9.75">
      <c r="B338" s="55"/>
    </row>
    <row r="339" ht="9.75">
      <c r="B339" s="55"/>
    </row>
    <row r="340" ht="9.75">
      <c r="B340" s="55"/>
    </row>
    <row r="341" ht="9.75">
      <c r="B341" s="55"/>
    </row>
    <row r="342" ht="9.75">
      <c r="B342" s="55"/>
    </row>
    <row r="343" ht="9.75">
      <c r="B343" s="55"/>
    </row>
    <row r="344" ht="9.75">
      <c r="B344" s="55"/>
    </row>
    <row r="345" ht="9.75">
      <c r="B345" s="55"/>
    </row>
    <row r="346" ht="9.75">
      <c r="B346" s="55"/>
    </row>
    <row r="347" ht="9.75">
      <c r="B347" s="55"/>
    </row>
    <row r="348" ht="9.75">
      <c r="B348" s="55"/>
    </row>
    <row r="349" ht="9.75">
      <c r="B349" s="55"/>
    </row>
    <row r="350" ht="9.75">
      <c r="B350" s="55"/>
    </row>
    <row r="351" ht="9.75">
      <c r="B351" s="55"/>
    </row>
    <row r="352" ht="9.75">
      <c r="B352" s="55"/>
    </row>
    <row r="353" ht="9.75">
      <c r="B353" s="55"/>
    </row>
    <row r="354" ht="9.75">
      <c r="B354" s="55"/>
    </row>
    <row r="355" ht="9.75">
      <c r="B355" s="55"/>
    </row>
    <row r="356" ht="9.75">
      <c r="B356" s="55"/>
    </row>
    <row r="357" ht="9.75">
      <c r="B357" s="55"/>
    </row>
    <row r="358" ht="9.75">
      <c r="B358" s="55"/>
    </row>
    <row r="359" ht="9.75">
      <c r="B359" s="55"/>
    </row>
    <row r="360" ht="9.75">
      <c r="B360" s="55"/>
    </row>
    <row r="361" ht="9.75">
      <c r="B361" s="55"/>
    </row>
    <row r="362" ht="9.75">
      <c r="B362" s="55"/>
    </row>
    <row r="363" ht="9.75">
      <c r="B363" s="55"/>
    </row>
    <row r="364" ht="9.75">
      <c r="B364" s="55"/>
    </row>
    <row r="365" ht="9.75">
      <c r="B365" s="55"/>
    </row>
    <row r="366" ht="9.75">
      <c r="B366" s="55"/>
    </row>
    <row r="367" ht="9.75">
      <c r="B367" s="55"/>
    </row>
    <row r="368" ht="9.75">
      <c r="B368" s="55"/>
    </row>
    <row r="369" ht="9.75">
      <c r="B369" s="55"/>
    </row>
    <row r="370" ht="9.75">
      <c r="B370" s="55"/>
    </row>
    <row r="371" ht="9.75">
      <c r="B371" s="55"/>
    </row>
    <row r="372" ht="9.75">
      <c r="B372" s="55"/>
    </row>
    <row r="373" ht="9.75">
      <c r="B373" s="55"/>
    </row>
    <row r="374" ht="9.75">
      <c r="B374" s="55"/>
    </row>
    <row r="375" ht="9.75">
      <c r="B375" s="55"/>
    </row>
    <row r="376" ht="9.75">
      <c r="B376" s="55"/>
    </row>
    <row r="377" ht="9.75">
      <c r="B377" s="55"/>
    </row>
    <row r="378" ht="9.75">
      <c r="B378" s="55"/>
    </row>
    <row r="379" ht="9.75">
      <c r="B379" s="55"/>
    </row>
    <row r="380" ht="9.75">
      <c r="B380" s="55"/>
    </row>
    <row r="381" ht="9.75">
      <c r="B381" s="55"/>
    </row>
    <row r="382" ht="9.75">
      <c r="B382" s="55"/>
    </row>
    <row r="383" ht="9.75">
      <c r="B383" s="55"/>
    </row>
    <row r="384" ht="9.75">
      <c r="B384" s="55"/>
    </row>
    <row r="385" ht="9.75">
      <c r="B385" s="55"/>
    </row>
    <row r="386" ht="9.75">
      <c r="B386" s="55"/>
    </row>
    <row r="387" ht="9.75">
      <c r="B387" s="55"/>
    </row>
    <row r="388" ht="9.75">
      <c r="B388" s="55"/>
    </row>
    <row r="389" ht="9.75">
      <c r="B389" s="55"/>
    </row>
    <row r="390" ht="9.75">
      <c r="B390" s="55"/>
    </row>
    <row r="391" ht="9.75">
      <c r="B391" s="55"/>
    </row>
    <row r="392" ht="9.75">
      <c r="B392" s="55"/>
    </row>
    <row r="393" ht="9.75">
      <c r="B393" s="55"/>
    </row>
    <row r="394" ht="9.75">
      <c r="B394" s="55"/>
    </row>
    <row r="395" ht="9.75">
      <c r="B395" s="55"/>
    </row>
    <row r="396" ht="9.75">
      <c r="B396" s="55"/>
    </row>
    <row r="397" ht="9.75">
      <c r="B397" s="55"/>
    </row>
    <row r="398" ht="9.75">
      <c r="B398" s="55"/>
    </row>
    <row r="399" ht="9.75">
      <c r="B399" s="55"/>
    </row>
    <row r="400" ht="9.75">
      <c r="B400" s="55"/>
    </row>
    <row r="401" ht="9.75">
      <c r="B401" s="55"/>
    </row>
    <row r="402" ht="9.75">
      <c r="B402" s="55"/>
    </row>
    <row r="403" ht="9.75">
      <c r="B403" s="55"/>
    </row>
    <row r="404" ht="9.75">
      <c r="B404" s="55"/>
    </row>
    <row r="405" ht="9.75">
      <c r="B405" s="55"/>
    </row>
    <row r="406" ht="9.75">
      <c r="B406" s="55"/>
    </row>
    <row r="407" ht="9.75">
      <c r="B407" s="55"/>
    </row>
    <row r="408" ht="9.75">
      <c r="B408" s="55"/>
    </row>
    <row r="409" ht="9.75">
      <c r="B409" s="55"/>
    </row>
    <row r="410" ht="9.75">
      <c r="B410" s="55"/>
    </row>
    <row r="411" ht="9.75">
      <c r="B411" s="55"/>
    </row>
    <row r="412" ht="9.75">
      <c r="B412" s="55"/>
    </row>
    <row r="413" ht="9.75">
      <c r="B413" s="55"/>
    </row>
    <row r="414" ht="9.75">
      <c r="B414" s="55"/>
    </row>
    <row r="415" ht="9.75">
      <c r="B415" s="55"/>
    </row>
    <row r="416" ht="9.75">
      <c r="B416" s="55"/>
    </row>
    <row r="417" ht="9.75">
      <c r="B417" s="55"/>
    </row>
    <row r="418" ht="9.75">
      <c r="B418" s="55"/>
    </row>
    <row r="419" ht="9.75">
      <c r="B419" s="55"/>
    </row>
    <row r="420" ht="9.75">
      <c r="B420" s="55"/>
    </row>
    <row r="421" ht="9.75">
      <c r="B421" s="55"/>
    </row>
    <row r="422" ht="9.75">
      <c r="B422" s="55"/>
    </row>
    <row r="423" ht="9.75">
      <c r="B423" s="55"/>
    </row>
    <row r="424" ht="9.75">
      <c r="B424" s="55"/>
    </row>
    <row r="425" ht="9.75">
      <c r="B425" s="55"/>
    </row>
    <row r="426" ht="9.75">
      <c r="B426" s="55"/>
    </row>
    <row r="427" ht="9.75">
      <c r="B427" s="55"/>
    </row>
    <row r="428" ht="9.75">
      <c r="B428" s="55"/>
    </row>
    <row r="429" ht="9.75">
      <c r="B429" s="55"/>
    </row>
    <row r="430" ht="9.75">
      <c r="B430" s="55"/>
    </row>
    <row r="431" ht="9.75">
      <c r="B431" s="55"/>
    </row>
    <row r="432" ht="9.75">
      <c r="B432" s="55"/>
    </row>
    <row r="433" ht="9.75">
      <c r="B433" s="55"/>
    </row>
    <row r="434" ht="9.75">
      <c r="B434" s="55"/>
    </row>
    <row r="435" ht="9.75">
      <c r="B435" s="55"/>
    </row>
    <row r="436" ht="9.75">
      <c r="B436" s="55"/>
    </row>
    <row r="437" ht="9.75">
      <c r="B437" s="55"/>
    </row>
    <row r="438" ht="9.75">
      <c r="B438" s="55"/>
    </row>
    <row r="439" ht="9.75">
      <c r="B439" s="55"/>
    </row>
    <row r="440" ht="9.75">
      <c r="B440" s="55"/>
    </row>
    <row r="441" ht="9.75">
      <c r="B441" s="55"/>
    </row>
    <row r="442" ht="9.75">
      <c r="B442" s="55"/>
    </row>
    <row r="443" ht="9.75">
      <c r="B443" s="55"/>
    </row>
    <row r="444" ht="9.75">
      <c r="B444" s="55"/>
    </row>
    <row r="445" ht="9.75">
      <c r="B445" s="55"/>
    </row>
    <row r="446" ht="9.75">
      <c r="B446" s="55"/>
    </row>
    <row r="447" ht="9.75">
      <c r="B447" s="55"/>
    </row>
    <row r="448" ht="9.75">
      <c r="B448" s="55"/>
    </row>
    <row r="449" ht="9.75">
      <c r="B449" s="55"/>
    </row>
    <row r="450" ht="9.75">
      <c r="B450" s="55"/>
    </row>
    <row r="451" ht="9.75">
      <c r="B451" s="55"/>
    </row>
    <row r="452" ht="9.75">
      <c r="B452" s="55"/>
    </row>
    <row r="453" ht="9.75">
      <c r="B453" s="55"/>
    </row>
    <row r="454" ht="9.75">
      <c r="B454" s="55"/>
    </row>
    <row r="455" ht="9.75">
      <c r="B455" s="55"/>
    </row>
    <row r="456" ht="9.75">
      <c r="B456" s="55"/>
    </row>
    <row r="457" ht="9.75">
      <c r="B457" s="55"/>
    </row>
    <row r="458" ht="9.75">
      <c r="B458" s="55"/>
    </row>
    <row r="459" ht="9.75">
      <c r="B459" s="55"/>
    </row>
    <row r="460" ht="9.75">
      <c r="B460" s="55"/>
    </row>
    <row r="461" ht="9.75">
      <c r="B461" s="55"/>
    </row>
    <row r="462" ht="9.75">
      <c r="B462" s="55"/>
    </row>
    <row r="463" ht="9.75">
      <c r="B463" s="55"/>
    </row>
    <row r="464" ht="9.75">
      <c r="B464" s="55"/>
    </row>
    <row r="465" ht="9.75">
      <c r="B465" s="55"/>
    </row>
    <row r="466" ht="9.75">
      <c r="B466" s="55"/>
    </row>
    <row r="467" ht="9.75">
      <c r="B467" s="55"/>
    </row>
    <row r="468" ht="9.75">
      <c r="B468" s="55"/>
    </row>
    <row r="469" ht="9.75">
      <c r="B469" s="55"/>
    </row>
    <row r="470" ht="9.75">
      <c r="B470" s="55"/>
    </row>
    <row r="471" ht="9.75">
      <c r="B471" s="55"/>
    </row>
    <row r="472" ht="9.75">
      <c r="B472" s="55"/>
    </row>
    <row r="473" ht="9.75">
      <c r="B473" s="55"/>
    </row>
    <row r="474" ht="9.75">
      <c r="B474" s="55"/>
    </row>
    <row r="475" ht="9.75">
      <c r="B475" s="55"/>
    </row>
    <row r="476" ht="9.75">
      <c r="B476" s="55"/>
    </row>
    <row r="477" ht="9.75">
      <c r="B477" s="55"/>
    </row>
    <row r="478" ht="9.75">
      <c r="B478" s="55"/>
    </row>
    <row r="479" ht="9.75">
      <c r="B479" s="55"/>
    </row>
    <row r="480" ht="9.75">
      <c r="B480" s="55"/>
    </row>
    <row r="481" ht="9.75">
      <c r="B481" s="55"/>
    </row>
    <row r="482" ht="9.75">
      <c r="B482" s="55"/>
    </row>
    <row r="483" ht="9.75">
      <c r="B483" s="55"/>
    </row>
    <row r="484" ht="9.75">
      <c r="B484" s="55"/>
    </row>
    <row r="485" ht="9.75">
      <c r="B485" s="55"/>
    </row>
    <row r="486" ht="9.75">
      <c r="B486" s="55"/>
    </row>
    <row r="487" ht="9.75">
      <c r="B487" s="55"/>
    </row>
    <row r="488" ht="9.75">
      <c r="B488" s="55"/>
    </row>
    <row r="489" ht="9.75">
      <c r="B489" s="55"/>
    </row>
    <row r="490" ht="9.75">
      <c r="B490" s="55"/>
    </row>
    <row r="491" ht="9.75">
      <c r="B491" s="55"/>
    </row>
    <row r="492" ht="9.75">
      <c r="B492" s="55"/>
    </row>
    <row r="493" ht="9.75">
      <c r="B493" s="55"/>
    </row>
    <row r="494" ht="9.75">
      <c r="B494" s="55"/>
    </row>
    <row r="495" ht="9.75">
      <c r="B495" s="55"/>
    </row>
    <row r="496" ht="9.75">
      <c r="B496" s="55"/>
    </row>
  </sheetData>
  <mergeCells count="63">
    <mergeCell ref="D109:D110"/>
    <mergeCell ref="C109:C110"/>
    <mergeCell ref="B109:B110"/>
    <mergeCell ref="K123:K124"/>
    <mergeCell ref="B123:B124"/>
    <mergeCell ref="C123:C124"/>
    <mergeCell ref="D123:D124"/>
    <mergeCell ref="G123:G124"/>
    <mergeCell ref="K112:K113"/>
    <mergeCell ref="I109:I110"/>
    <mergeCell ref="A181:A182"/>
    <mergeCell ref="A183:A184"/>
    <mergeCell ref="A192:A193"/>
    <mergeCell ref="C112:C113"/>
    <mergeCell ref="B112:B113"/>
    <mergeCell ref="A123:A124"/>
    <mergeCell ref="J109:J110"/>
    <mergeCell ref="K109:K110"/>
    <mergeCell ref="I112:I113"/>
    <mergeCell ref="J123:J124"/>
    <mergeCell ref="J112:J113"/>
    <mergeCell ref="E109:E110"/>
    <mergeCell ref="F109:F110"/>
    <mergeCell ref="G109:G110"/>
    <mergeCell ref="H109:H110"/>
    <mergeCell ref="H112:H113"/>
    <mergeCell ref="E112:E113"/>
    <mergeCell ref="F112:F113"/>
    <mergeCell ref="G112:G113"/>
    <mergeCell ref="A197:A198"/>
    <mergeCell ref="A109:A110"/>
    <mergeCell ref="H123:H124"/>
    <mergeCell ref="I123:I124"/>
    <mergeCell ref="D112:D113"/>
    <mergeCell ref="A175:A176"/>
    <mergeCell ref="A112:A113"/>
    <mergeCell ref="E123:E124"/>
    <mergeCell ref="F123:F124"/>
    <mergeCell ref="A178:A179"/>
    <mergeCell ref="A39:A4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53:A54"/>
    <mergeCell ref="B53:B54"/>
    <mergeCell ref="C53:C54"/>
    <mergeCell ref="D53:D54"/>
    <mergeCell ref="E53:E54"/>
    <mergeCell ref="F53:F54"/>
    <mergeCell ref="G53:G54"/>
    <mergeCell ref="H53:H54"/>
    <mergeCell ref="L62:L63"/>
    <mergeCell ref="I53:I54"/>
    <mergeCell ref="J53:J54"/>
    <mergeCell ref="K53:K54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5" r:id="rId2"/>
  <headerFooter alignWithMargins="0">
    <oddFooter>&amp;C&amp;"Arial,Normale"&amp;10 &amp;11 &amp;10 &amp;11 50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Y214"/>
  <sheetViews>
    <sheetView showGridLines="0" view="pageBreakPreview" zoomScaleSheetLayoutView="100" workbookViewId="0" topLeftCell="A1">
      <selection activeCell="T14" sqref="T14"/>
    </sheetView>
  </sheetViews>
  <sheetFormatPr defaultColWidth="9.33203125" defaultRowHeight="11.25"/>
  <cols>
    <col min="1" max="1" width="21.16015625" style="100" customWidth="1"/>
    <col min="2" max="2" width="0.82421875" style="100" customWidth="1"/>
    <col min="3" max="4" width="8" style="100" customWidth="1"/>
    <col min="5" max="5" width="8.16015625" style="100" customWidth="1"/>
    <col min="6" max="6" width="1.0078125" style="100" customWidth="1"/>
    <col min="7" max="7" width="7.33203125" style="100" customWidth="1"/>
    <col min="8" max="8" width="7.5" style="100" customWidth="1"/>
    <col min="9" max="9" width="1.0078125" style="100" customWidth="1"/>
    <col min="10" max="10" width="7.5" style="100" customWidth="1"/>
    <col min="11" max="11" width="7.33203125" style="100" customWidth="1"/>
    <col min="12" max="12" width="1.0078125" style="100" customWidth="1"/>
    <col min="13" max="13" width="8" style="100" customWidth="1"/>
    <col min="14" max="14" width="7.66015625" style="100" customWidth="1"/>
    <col min="15" max="15" width="1.0078125" style="100" customWidth="1"/>
    <col min="16" max="16" width="7" style="100" customWidth="1"/>
    <col min="17" max="17" width="8" style="100" customWidth="1"/>
    <col min="18" max="21" width="8.83203125" style="100" customWidth="1"/>
    <col min="22" max="23" width="10.83203125" style="100" customWidth="1"/>
    <col min="24" max="26" width="9.83203125" style="100" customWidth="1"/>
    <col min="27" max="16384" width="9.33203125" style="100" customWidth="1"/>
  </cols>
  <sheetData>
    <row r="1" spans="1:22" ht="12" customHeight="1">
      <c r="A1" s="144" t="s">
        <v>183</v>
      </c>
      <c r="B1" s="144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" customHeight="1">
      <c r="A2" s="139"/>
      <c r="B2" s="13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5.25" customHeight="1">
      <c r="A3" s="98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18" ht="12" customHeight="1">
      <c r="A4" s="251" t="s">
        <v>163</v>
      </c>
      <c r="B4" s="177"/>
      <c r="C4" s="254" t="s">
        <v>4</v>
      </c>
      <c r="D4" s="254"/>
      <c r="E4" s="254"/>
      <c r="F4" s="188"/>
      <c r="G4" s="254" t="s">
        <v>164</v>
      </c>
      <c r="H4" s="254"/>
      <c r="I4" s="254"/>
      <c r="J4" s="254"/>
      <c r="K4" s="254"/>
      <c r="L4" s="254"/>
      <c r="M4" s="254"/>
      <c r="N4" s="254"/>
      <c r="O4" s="189"/>
      <c r="P4" s="226" t="s">
        <v>283</v>
      </c>
      <c r="Q4" s="226" t="s">
        <v>284</v>
      </c>
      <c r="R4" s="246"/>
    </row>
    <row r="5" spans="1:21" ht="20.25" customHeight="1">
      <c r="A5" s="252"/>
      <c r="B5" s="190"/>
      <c r="C5" s="247" t="s">
        <v>280</v>
      </c>
      <c r="D5" s="247" t="s">
        <v>289</v>
      </c>
      <c r="E5" s="247" t="s">
        <v>281</v>
      </c>
      <c r="F5" s="104"/>
      <c r="G5" s="249" t="s">
        <v>285</v>
      </c>
      <c r="H5" s="250"/>
      <c r="I5" s="105"/>
      <c r="J5" s="249" t="s">
        <v>196</v>
      </c>
      <c r="K5" s="249"/>
      <c r="L5" s="105"/>
      <c r="M5" s="249" t="s">
        <v>286</v>
      </c>
      <c r="N5" s="250"/>
      <c r="O5" s="105"/>
      <c r="P5" s="227"/>
      <c r="Q5" s="227"/>
      <c r="R5" s="246"/>
      <c r="S5" s="191"/>
      <c r="T5" s="191"/>
      <c r="U5" s="191"/>
    </row>
    <row r="6" spans="1:21" ht="27" customHeight="1">
      <c r="A6" s="253"/>
      <c r="B6" s="192"/>
      <c r="C6" s="248"/>
      <c r="D6" s="248"/>
      <c r="E6" s="248"/>
      <c r="F6" s="193"/>
      <c r="G6" s="198" t="s">
        <v>197</v>
      </c>
      <c r="H6" s="198" t="s">
        <v>282</v>
      </c>
      <c r="I6" s="193"/>
      <c r="J6" s="198" t="s">
        <v>197</v>
      </c>
      <c r="K6" s="198" t="s">
        <v>282</v>
      </c>
      <c r="L6" s="198"/>
      <c r="M6" s="198" t="s">
        <v>197</v>
      </c>
      <c r="N6" s="198" t="s">
        <v>282</v>
      </c>
      <c r="O6" s="193"/>
      <c r="P6" s="228"/>
      <c r="Q6" s="228"/>
      <c r="R6" s="246"/>
      <c r="S6" s="191"/>
      <c r="T6" s="191"/>
      <c r="U6" s="191"/>
    </row>
    <row r="7" ht="6" customHeight="1"/>
    <row r="8" spans="1:17" ht="8.25" customHeight="1">
      <c r="A8" s="100" t="s">
        <v>29</v>
      </c>
      <c r="C8" s="154">
        <v>1868</v>
      </c>
      <c r="D8" s="93">
        <v>4</v>
      </c>
      <c r="E8" s="93">
        <v>1872</v>
      </c>
      <c r="F8" s="93"/>
      <c r="G8" s="93">
        <v>30</v>
      </c>
      <c r="H8" s="93">
        <v>245</v>
      </c>
      <c r="I8" s="93"/>
      <c r="J8" s="93">
        <v>88</v>
      </c>
      <c r="K8" s="93">
        <v>76</v>
      </c>
      <c r="L8" s="93"/>
      <c r="M8" s="93">
        <v>118</v>
      </c>
      <c r="N8" s="93">
        <v>321</v>
      </c>
      <c r="O8" s="93"/>
      <c r="P8" s="93">
        <v>113</v>
      </c>
      <c r="Q8" s="93">
        <v>6528</v>
      </c>
    </row>
    <row r="9" spans="1:17" ht="8.25" customHeight="1">
      <c r="A9" s="100" t="s">
        <v>30</v>
      </c>
      <c r="C9" s="155">
        <v>935</v>
      </c>
      <c r="D9" s="93">
        <v>6</v>
      </c>
      <c r="E9" s="93">
        <v>941</v>
      </c>
      <c r="F9" s="93"/>
      <c r="G9" s="93">
        <v>335</v>
      </c>
      <c r="H9" s="93">
        <v>606</v>
      </c>
      <c r="I9" s="93"/>
      <c r="J9" s="93">
        <v>0</v>
      </c>
      <c r="K9" s="93">
        <v>10</v>
      </c>
      <c r="L9" s="93"/>
      <c r="M9" s="93">
        <v>335</v>
      </c>
      <c r="N9" s="93">
        <v>616</v>
      </c>
      <c r="O9" s="93"/>
      <c r="P9" s="93">
        <v>91</v>
      </c>
      <c r="Q9" s="93">
        <v>1899</v>
      </c>
    </row>
    <row r="10" spans="1:17" ht="8.25" customHeight="1">
      <c r="A10" s="100" t="s">
        <v>31</v>
      </c>
      <c r="C10" s="155">
        <v>875</v>
      </c>
      <c r="D10" s="93">
        <v>2</v>
      </c>
      <c r="E10" s="93">
        <v>877</v>
      </c>
      <c r="F10" s="93"/>
      <c r="G10" s="93">
        <v>27</v>
      </c>
      <c r="H10" s="93">
        <v>118</v>
      </c>
      <c r="I10" s="93"/>
      <c r="J10" s="93">
        <v>36</v>
      </c>
      <c r="K10" s="93">
        <v>10</v>
      </c>
      <c r="L10" s="93"/>
      <c r="M10" s="93">
        <v>63</v>
      </c>
      <c r="N10" s="93">
        <v>128</v>
      </c>
      <c r="O10" s="93"/>
      <c r="P10" s="93">
        <v>88</v>
      </c>
      <c r="Q10" s="93">
        <v>2850</v>
      </c>
    </row>
    <row r="11" spans="1:17" ht="8.25" customHeight="1">
      <c r="A11" s="100" t="s">
        <v>32</v>
      </c>
      <c r="C11" s="155">
        <v>1065</v>
      </c>
      <c r="D11" s="93">
        <v>32</v>
      </c>
      <c r="E11" s="93">
        <v>1097</v>
      </c>
      <c r="F11" s="93"/>
      <c r="G11" s="93">
        <v>726</v>
      </c>
      <c r="H11" s="93">
        <v>262</v>
      </c>
      <c r="I11" s="93"/>
      <c r="J11" s="93">
        <v>388</v>
      </c>
      <c r="K11" s="93">
        <v>20</v>
      </c>
      <c r="L11" s="93"/>
      <c r="M11" s="93">
        <v>1114</v>
      </c>
      <c r="N11" s="93">
        <v>282</v>
      </c>
      <c r="O11" s="93"/>
      <c r="P11" s="93">
        <v>56</v>
      </c>
      <c r="Q11" s="93">
        <v>9420</v>
      </c>
    </row>
    <row r="12" spans="1:17" ht="8.25" customHeight="1">
      <c r="A12" s="100" t="s">
        <v>33</v>
      </c>
      <c r="C12" s="155">
        <v>1380</v>
      </c>
      <c r="D12" s="93">
        <v>6</v>
      </c>
      <c r="E12" s="93">
        <v>1386</v>
      </c>
      <c r="F12" s="93"/>
      <c r="G12" s="93">
        <v>54</v>
      </c>
      <c r="H12" s="93">
        <v>354</v>
      </c>
      <c r="I12" s="93"/>
      <c r="J12" s="93">
        <v>41</v>
      </c>
      <c r="K12" s="93">
        <v>52</v>
      </c>
      <c r="L12" s="93"/>
      <c r="M12" s="93">
        <v>95</v>
      </c>
      <c r="N12" s="93">
        <v>406</v>
      </c>
      <c r="O12" s="93"/>
      <c r="P12" s="93">
        <v>87</v>
      </c>
      <c r="Q12" s="93">
        <v>5517</v>
      </c>
    </row>
    <row r="13" spans="1:17" ht="8.25" customHeight="1">
      <c r="A13" s="100" t="s">
        <v>34</v>
      </c>
      <c r="C13" s="155">
        <v>18340</v>
      </c>
      <c r="D13" s="93">
        <v>882</v>
      </c>
      <c r="E13" s="93">
        <v>19222</v>
      </c>
      <c r="F13" s="93"/>
      <c r="G13" s="93">
        <v>295</v>
      </c>
      <c r="H13" s="93">
        <v>2459</v>
      </c>
      <c r="I13" s="93"/>
      <c r="J13" s="93">
        <v>72</v>
      </c>
      <c r="K13" s="93">
        <v>321</v>
      </c>
      <c r="L13" s="93"/>
      <c r="M13" s="93">
        <v>367</v>
      </c>
      <c r="N13" s="93">
        <v>2780</v>
      </c>
      <c r="O13" s="93"/>
      <c r="P13" s="93">
        <v>56</v>
      </c>
      <c r="Q13" s="93">
        <v>22452</v>
      </c>
    </row>
    <row r="14" spans="1:17" ht="8.25" customHeight="1">
      <c r="A14" s="100" t="s">
        <v>35</v>
      </c>
      <c r="C14" s="155">
        <v>663</v>
      </c>
      <c r="D14" s="93">
        <v>11</v>
      </c>
      <c r="E14" s="93">
        <v>674</v>
      </c>
      <c r="F14" s="93"/>
      <c r="G14" s="93">
        <v>309</v>
      </c>
      <c r="H14" s="93">
        <v>118</v>
      </c>
      <c r="I14" s="93"/>
      <c r="J14" s="93">
        <v>19</v>
      </c>
      <c r="K14" s="93">
        <v>8</v>
      </c>
      <c r="L14" s="93"/>
      <c r="M14" s="93">
        <v>328</v>
      </c>
      <c r="N14" s="93">
        <v>126</v>
      </c>
      <c r="O14" s="93"/>
      <c r="P14" s="93">
        <v>90</v>
      </c>
      <c r="Q14" s="93">
        <v>4569</v>
      </c>
    </row>
    <row r="15" spans="1:17" ht="8.25" customHeight="1">
      <c r="A15" s="100" t="s">
        <v>36</v>
      </c>
      <c r="C15" s="155">
        <v>1530</v>
      </c>
      <c r="D15" s="93">
        <v>0</v>
      </c>
      <c r="E15" s="93">
        <v>1530</v>
      </c>
      <c r="F15" s="93"/>
      <c r="G15" s="93">
        <v>150</v>
      </c>
      <c r="H15" s="93">
        <v>517</v>
      </c>
      <c r="I15" s="93"/>
      <c r="J15" s="93">
        <v>42</v>
      </c>
      <c r="K15" s="93">
        <v>17</v>
      </c>
      <c r="L15" s="93"/>
      <c r="M15" s="93">
        <v>192</v>
      </c>
      <c r="N15" s="93">
        <v>534</v>
      </c>
      <c r="O15" s="93"/>
      <c r="P15" s="93">
        <v>112</v>
      </c>
      <c r="Q15" s="93">
        <v>10068</v>
      </c>
    </row>
    <row r="16" spans="1:17" s="107" customFormat="1" ht="8.25" customHeight="1">
      <c r="A16" s="107" t="s">
        <v>246</v>
      </c>
      <c r="C16" s="160">
        <v>783</v>
      </c>
      <c r="D16" s="94">
        <v>6</v>
      </c>
      <c r="E16" s="94">
        <v>789</v>
      </c>
      <c r="F16" s="94"/>
      <c r="G16" s="94">
        <v>26</v>
      </c>
      <c r="H16" s="94">
        <v>100</v>
      </c>
      <c r="I16" s="94"/>
      <c r="J16" s="94">
        <v>0</v>
      </c>
      <c r="K16" s="94">
        <v>7</v>
      </c>
      <c r="L16" s="94"/>
      <c r="M16" s="94">
        <v>26</v>
      </c>
      <c r="N16" s="94">
        <v>107</v>
      </c>
      <c r="O16" s="94"/>
      <c r="P16" s="94">
        <v>77</v>
      </c>
      <c r="Q16" s="94">
        <v>1600</v>
      </c>
    </row>
    <row r="17" spans="1:20" ht="8.25" customHeight="1">
      <c r="A17" s="109" t="s">
        <v>130</v>
      </c>
      <c r="B17" s="109"/>
      <c r="C17" s="156">
        <v>27439</v>
      </c>
      <c r="D17" s="151">
        <v>949</v>
      </c>
      <c r="E17" s="151">
        <v>28388</v>
      </c>
      <c r="F17" s="151"/>
      <c r="G17" s="151">
        <v>1952</v>
      </c>
      <c r="H17" s="151">
        <v>4779</v>
      </c>
      <c r="I17" s="151"/>
      <c r="J17" s="151">
        <v>686</v>
      </c>
      <c r="K17" s="151">
        <v>521</v>
      </c>
      <c r="L17" s="151"/>
      <c r="M17" s="151">
        <v>2638</v>
      </c>
      <c r="N17" s="151">
        <v>5300</v>
      </c>
      <c r="O17" s="151"/>
      <c r="P17" s="151">
        <v>770</v>
      </c>
      <c r="Q17" s="151">
        <v>64903</v>
      </c>
      <c r="R17" s="109"/>
      <c r="S17" s="109"/>
      <c r="T17" s="109"/>
    </row>
    <row r="18" spans="1:20" ht="6" customHeight="1">
      <c r="A18" s="109"/>
      <c r="B18" s="109"/>
      <c r="C18" s="156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09"/>
      <c r="S18" s="109"/>
      <c r="T18" s="109"/>
    </row>
    <row r="19" spans="1:17" ht="8.25" customHeight="1">
      <c r="A19" s="110" t="s">
        <v>37</v>
      </c>
      <c r="B19" s="110"/>
      <c r="C19" s="155">
        <v>2303</v>
      </c>
      <c r="D19" s="93">
        <v>55</v>
      </c>
      <c r="E19" s="93">
        <v>2358</v>
      </c>
      <c r="F19" s="93"/>
      <c r="G19" s="93">
        <v>37</v>
      </c>
      <c r="H19" s="93">
        <v>460</v>
      </c>
      <c r="I19" s="93"/>
      <c r="J19" s="93">
        <v>410</v>
      </c>
      <c r="K19" s="93">
        <v>8</v>
      </c>
      <c r="L19" s="93"/>
      <c r="M19" s="93">
        <v>447</v>
      </c>
      <c r="N19" s="93">
        <v>468</v>
      </c>
      <c r="O19" s="93"/>
      <c r="P19" s="93">
        <v>37</v>
      </c>
      <c r="Q19" s="93">
        <v>9550</v>
      </c>
    </row>
    <row r="20" spans="1:17" ht="8.25" customHeight="1">
      <c r="A20" s="110" t="s">
        <v>38</v>
      </c>
      <c r="B20" s="110"/>
      <c r="C20" s="155">
        <v>3539</v>
      </c>
      <c r="D20" s="93">
        <v>15</v>
      </c>
      <c r="E20" s="93">
        <v>3554</v>
      </c>
      <c r="F20" s="93"/>
      <c r="G20" s="93">
        <v>14</v>
      </c>
      <c r="H20" s="93">
        <v>1007</v>
      </c>
      <c r="I20" s="93"/>
      <c r="J20" s="93">
        <v>35</v>
      </c>
      <c r="K20" s="93">
        <v>26</v>
      </c>
      <c r="L20" s="93"/>
      <c r="M20" s="93">
        <v>49</v>
      </c>
      <c r="N20" s="93">
        <v>1033</v>
      </c>
      <c r="O20" s="93"/>
      <c r="P20" s="93">
        <v>8</v>
      </c>
      <c r="Q20" s="93">
        <v>6731</v>
      </c>
    </row>
    <row r="21" spans="1:17" ht="8.25" customHeight="1">
      <c r="A21" s="110" t="s">
        <v>39</v>
      </c>
      <c r="B21" s="110"/>
      <c r="C21" s="155">
        <v>2074</v>
      </c>
      <c r="D21" s="93">
        <v>0</v>
      </c>
      <c r="E21" s="93">
        <v>2074</v>
      </c>
      <c r="F21" s="93"/>
      <c r="G21" s="93">
        <v>313</v>
      </c>
      <c r="H21" s="93">
        <v>383</v>
      </c>
      <c r="I21" s="93"/>
      <c r="J21" s="93">
        <v>366</v>
      </c>
      <c r="K21" s="93">
        <v>33</v>
      </c>
      <c r="L21" s="93"/>
      <c r="M21" s="93">
        <v>679</v>
      </c>
      <c r="N21" s="93">
        <v>416</v>
      </c>
      <c r="O21" s="93"/>
      <c r="P21" s="93">
        <v>64</v>
      </c>
      <c r="Q21" s="93">
        <v>5438</v>
      </c>
    </row>
    <row r="22" spans="1:17" ht="8.25" customHeight="1">
      <c r="A22" s="110" t="s">
        <v>40</v>
      </c>
      <c r="B22" s="110"/>
      <c r="C22" s="155">
        <v>1721</v>
      </c>
      <c r="D22" s="93">
        <v>46</v>
      </c>
      <c r="E22" s="93">
        <v>1767</v>
      </c>
      <c r="F22" s="93"/>
      <c r="G22" s="93">
        <v>238</v>
      </c>
      <c r="H22" s="93">
        <v>339</v>
      </c>
      <c r="I22" s="93"/>
      <c r="J22" s="93">
        <v>168</v>
      </c>
      <c r="K22" s="93">
        <v>29</v>
      </c>
      <c r="L22" s="93"/>
      <c r="M22" s="93">
        <v>406</v>
      </c>
      <c r="N22" s="93">
        <v>368</v>
      </c>
      <c r="O22" s="93"/>
      <c r="P22" s="93">
        <v>75</v>
      </c>
      <c r="Q22" s="93">
        <v>5635</v>
      </c>
    </row>
    <row r="23" spans="1:17" ht="8.25" customHeight="1">
      <c r="A23" s="110" t="s">
        <v>41</v>
      </c>
      <c r="B23" s="110"/>
      <c r="C23" s="155">
        <v>4437</v>
      </c>
      <c r="D23" s="93">
        <v>473</v>
      </c>
      <c r="E23" s="93">
        <v>4910</v>
      </c>
      <c r="F23" s="93"/>
      <c r="G23" s="93">
        <v>101</v>
      </c>
      <c r="H23" s="93">
        <v>846</v>
      </c>
      <c r="I23" s="93"/>
      <c r="J23" s="93">
        <v>246</v>
      </c>
      <c r="K23" s="93">
        <v>88</v>
      </c>
      <c r="L23" s="93"/>
      <c r="M23" s="93">
        <v>347</v>
      </c>
      <c r="N23" s="93">
        <v>934</v>
      </c>
      <c r="O23" s="93"/>
      <c r="P23" s="93">
        <v>162</v>
      </c>
      <c r="Q23" s="93">
        <v>14579</v>
      </c>
    </row>
    <row r="24" spans="1:17" ht="8.25" customHeight="1">
      <c r="A24" s="110" t="s">
        <v>42</v>
      </c>
      <c r="B24" s="110"/>
      <c r="C24" s="155">
        <v>9977</v>
      </c>
      <c r="D24" s="93">
        <v>350</v>
      </c>
      <c r="E24" s="93">
        <v>10327</v>
      </c>
      <c r="F24" s="93"/>
      <c r="G24" s="93">
        <v>25</v>
      </c>
      <c r="H24" s="93">
        <v>2033</v>
      </c>
      <c r="I24" s="93"/>
      <c r="J24" s="93">
        <v>168</v>
      </c>
      <c r="K24" s="93">
        <v>239</v>
      </c>
      <c r="L24" s="93"/>
      <c r="M24" s="93">
        <v>193</v>
      </c>
      <c r="N24" s="93">
        <v>2272</v>
      </c>
      <c r="O24" s="93"/>
      <c r="P24" s="93">
        <v>148</v>
      </c>
      <c r="Q24" s="93">
        <v>27655</v>
      </c>
    </row>
    <row r="25" spans="1:17" ht="8.25" customHeight="1">
      <c r="A25" s="110" t="s">
        <v>43</v>
      </c>
      <c r="B25" s="110"/>
      <c r="C25" s="155">
        <v>1045</v>
      </c>
      <c r="D25" s="93">
        <v>9</v>
      </c>
      <c r="E25" s="93">
        <v>1054</v>
      </c>
      <c r="F25" s="93"/>
      <c r="G25" s="93">
        <v>64</v>
      </c>
      <c r="H25" s="93">
        <v>245</v>
      </c>
      <c r="I25" s="93"/>
      <c r="J25" s="93">
        <v>27</v>
      </c>
      <c r="K25" s="93">
        <v>22</v>
      </c>
      <c r="L25" s="93"/>
      <c r="M25" s="93">
        <v>91</v>
      </c>
      <c r="N25" s="93">
        <v>267</v>
      </c>
      <c r="O25" s="93"/>
      <c r="P25" s="93">
        <v>56</v>
      </c>
      <c r="Q25" s="93">
        <v>2245</v>
      </c>
    </row>
    <row r="26" spans="1:17" ht="8.25" customHeight="1">
      <c r="A26" s="110" t="s">
        <v>44</v>
      </c>
      <c r="B26" s="110"/>
      <c r="C26" s="155">
        <v>1151</v>
      </c>
      <c r="D26" s="93">
        <v>2</v>
      </c>
      <c r="E26" s="93">
        <v>1153</v>
      </c>
      <c r="F26" s="93"/>
      <c r="G26" s="93">
        <v>425</v>
      </c>
      <c r="H26" s="93">
        <v>728</v>
      </c>
      <c r="I26" s="93"/>
      <c r="J26" s="93">
        <v>2</v>
      </c>
      <c r="K26" s="93">
        <v>0</v>
      </c>
      <c r="L26" s="93"/>
      <c r="M26" s="93">
        <v>427</v>
      </c>
      <c r="N26" s="93">
        <v>728</v>
      </c>
      <c r="O26" s="93"/>
      <c r="P26" s="93">
        <v>28</v>
      </c>
      <c r="Q26" s="93">
        <v>5164</v>
      </c>
    </row>
    <row r="27" spans="1:17" ht="8.25" customHeight="1">
      <c r="A27" s="110" t="s">
        <v>45</v>
      </c>
      <c r="B27" s="110"/>
      <c r="C27" s="155">
        <v>270</v>
      </c>
      <c r="D27" s="93">
        <v>2</v>
      </c>
      <c r="E27" s="93">
        <v>272</v>
      </c>
      <c r="F27" s="93"/>
      <c r="G27" s="93">
        <v>3</v>
      </c>
      <c r="H27" s="93">
        <v>269</v>
      </c>
      <c r="I27" s="93"/>
      <c r="J27" s="93">
        <v>4</v>
      </c>
      <c r="K27" s="93">
        <v>32</v>
      </c>
      <c r="L27" s="93"/>
      <c r="M27" s="93">
        <v>7</v>
      </c>
      <c r="N27" s="93">
        <v>301</v>
      </c>
      <c r="O27" s="93"/>
      <c r="P27" s="93">
        <v>23</v>
      </c>
      <c r="Q27" s="93">
        <v>1147</v>
      </c>
    </row>
    <row r="28" spans="1:18" ht="8.25" customHeight="1">
      <c r="A28" s="111" t="s">
        <v>7</v>
      </c>
      <c r="B28" s="111"/>
      <c r="C28" s="156">
        <v>26517</v>
      </c>
      <c r="D28" s="151">
        <v>952</v>
      </c>
      <c r="E28" s="151">
        <v>27469</v>
      </c>
      <c r="F28" s="151"/>
      <c r="G28" s="151">
        <v>1220</v>
      </c>
      <c r="H28" s="151">
        <v>6310</v>
      </c>
      <c r="I28" s="151"/>
      <c r="J28" s="151">
        <v>1426</v>
      </c>
      <c r="K28" s="151">
        <v>477</v>
      </c>
      <c r="L28" s="151"/>
      <c r="M28" s="151">
        <v>2646</v>
      </c>
      <c r="N28" s="151">
        <v>6787</v>
      </c>
      <c r="O28" s="151"/>
      <c r="P28" s="151">
        <v>601</v>
      </c>
      <c r="Q28" s="151">
        <v>78144</v>
      </c>
      <c r="R28" s="109"/>
    </row>
    <row r="29" spans="1:18" ht="6" customHeight="1">
      <c r="A29" s="111"/>
      <c r="B29" s="111"/>
      <c r="C29" s="156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09"/>
    </row>
    <row r="30" spans="1:17" s="107" customFormat="1" ht="8.25" customHeight="1">
      <c r="A30" s="112" t="s">
        <v>46</v>
      </c>
      <c r="B30" s="112"/>
      <c r="C30" s="160">
        <v>267</v>
      </c>
      <c r="D30" s="94">
        <v>40</v>
      </c>
      <c r="E30" s="94">
        <v>307</v>
      </c>
      <c r="F30" s="94"/>
      <c r="G30" s="94">
        <v>0</v>
      </c>
      <c r="H30" s="94">
        <v>91</v>
      </c>
      <c r="I30" s="94"/>
      <c r="J30" s="94">
        <v>0</v>
      </c>
      <c r="K30" s="94">
        <v>13</v>
      </c>
      <c r="L30" s="94"/>
      <c r="M30" s="94">
        <v>0</v>
      </c>
      <c r="N30" s="94">
        <v>104</v>
      </c>
      <c r="O30" s="94"/>
      <c r="P30" s="94">
        <v>19</v>
      </c>
      <c r="Q30" s="94">
        <v>1127</v>
      </c>
    </row>
    <row r="31" spans="1:17" s="107" customFormat="1" ht="8.25" customHeight="1">
      <c r="A31" s="112" t="s">
        <v>47</v>
      </c>
      <c r="B31" s="112"/>
      <c r="C31" s="160">
        <v>1463</v>
      </c>
      <c r="D31" s="94">
        <v>9</v>
      </c>
      <c r="E31" s="94">
        <v>1472</v>
      </c>
      <c r="F31" s="94"/>
      <c r="G31" s="94">
        <v>65</v>
      </c>
      <c r="H31" s="94">
        <v>197</v>
      </c>
      <c r="I31" s="94"/>
      <c r="J31" s="94">
        <v>6</v>
      </c>
      <c r="K31" s="94">
        <v>16</v>
      </c>
      <c r="L31" s="94"/>
      <c r="M31" s="94">
        <v>71</v>
      </c>
      <c r="N31" s="94">
        <v>213</v>
      </c>
      <c r="O31" s="94"/>
      <c r="P31" s="94">
        <v>91</v>
      </c>
      <c r="Q31" s="94">
        <v>4219</v>
      </c>
    </row>
    <row r="32" spans="1:18" ht="8.25" customHeight="1">
      <c r="A32" s="111" t="s">
        <v>48</v>
      </c>
      <c r="B32" s="111"/>
      <c r="C32" s="156">
        <v>1730</v>
      </c>
      <c r="D32" s="151">
        <v>49</v>
      </c>
      <c r="E32" s="151">
        <v>1779</v>
      </c>
      <c r="F32" s="151"/>
      <c r="G32" s="151">
        <v>65</v>
      </c>
      <c r="H32" s="151">
        <v>288</v>
      </c>
      <c r="I32" s="151"/>
      <c r="J32" s="151">
        <v>6</v>
      </c>
      <c r="K32" s="151">
        <v>29</v>
      </c>
      <c r="L32" s="151"/>
      <c r="M32" s="151">
        <v>71</v>
      </c>
      <c r="N32" s="151">
        <v>317</v>
      </c>
      <c r="O32" s="151"/>
      <c r="P32" s="151">
        <v>110</v>
      </c>
      <c r="Q32" s="151">
        <v>5346</v>
      </c>
      <c r="R32" s="109"/>
    </row>
    <row r="33" spans="1:18" ht="6" customHeight="1">
      <c r="A33" s="111"/>
      <c r="B33" s="111"/>
      <c r="C33" s="156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09"/>
    </row>
    <row r="34" spans="1:17" ht="8.25" customHeight="1">
      <c r="A34" s="110" t="s">
        <v>49</v>
      </c>
      <c r="B34" s="110"/>
      <c r="C34" s="155">
        <v>1173</v>
      </c>
      <c r="D34" s="93">
        <v>0</v>
      </c>
      <c r="E34" s="93">
        <v>1173</v>
      </c>
      <c r="F34" s="93"/>
      <c r="G34" s="93">
        <v>387</v>
      </c>
      <c r="H34" s="93">
        <v>173</v>
      </c>
      <c r="I34" s="93"/>
      <c r="J34" s="93">
        <v>83</v>
      </c>
      <c r="K34" s="93">
        <v>89</v>
      </c>
      <c r="L34" s="93"/>
      <c r="M34" s="93">
        <v>470</v>
      </c>
      <c r="N34" s="93">
        <v>262</v>
      </c>
      <c r="O34" s="93"/>
      <c r="P34" s="93">
        <v>59</v>
      </c>
      <c r="Q34" s="93">
        <v>2417</v>
      </c>
    </row>
    <row r="35" spans="1:17" ht="8.25" customHeight="1">
      <c r="A35" s="110" t="s">
        <v>50</v>
      </c>
      <c r="B35" s="110"/>
      <c r="C35" s="155">
        <v>2510</v>
      </c>
      <c r="D35" s="93">
        <v>169</v>
      </c>
      <c r="E35" s="93">
        <v>2679</v>
      </c>
      <c r="F35" s="93"/>
      <c r="G35" s="93">
        <v>198</v>
      </c>
      <c r="H35" s="93">
        <v>550</v>
      </c>
      <c r="I35" s="93"/>
      <c r="J35" s="93">
        <v>506</v>
      </c>
      <c r="K35" s="93">
        <v>27</v>
      </c>
      <c r="L35" s="93"/>
      <c r="M35" s="93">
        <v>704</v>
      </c>
      <c r="N35" s="93">
        <v>577</v>
      </c>
      <c r="O35" s="93"/>
      <c r="P35" s="93">
        <v>198</v>
      </c>
      <c r="Q35" s="93">
        <v>12588</v>
      </c>
    </row>
    <row r="36" spans="1:17" ht="8.25" customHeight="1">
      <c r="A36" s="110" t="s">
        <v>51</v>
      </c>
      <c r="B36" s="110"/>
      <c r="C36" s="155">
        <v>871</v>
      </c>
      <c r="D36" s="93">
        <v>12</v>
      </c>
      <c r="E36" s="93">
        <v>883</v>
      </c>
      <c r="F36" s="93"/>
      <c r="G36" s="93">
        <v>45</v>
      </c>
      <c r="H36" s="93">
        <v>185</v>
      </c>
      <c r="I36" s="93"/>
      <c r="J36" s="93">
        <v>0</v>
      </c>
      <c r="K36" s="93">
        <v>150</v>
      </c>
      <c r="L36" s="93"/>
      <c r="M36" s="93">
        <v>45</v>
      </c>
      <c r="N36" s="93">
        <v>335</v>
      </c>
      <c r="O36" s="93"/>
      <c r="P36" s="93">
        <v>25</v>
      </c>
      <c r="Q36" s="93">
        <v>1598</v>
      </c>
    </row>
    <row r="37" spans="1:17" ht="8.25" customHeight="1">
      <c r="A37" s="110" t="s">
        <v>52</v>
      </c>
      <c r="B37" s="110"/>
      <c r="C37" s="155">
        <v>5293</v>
      </c>
      <c r="D37" s="93">
        <v>76</v>
      </c>
      <c r="E37" s="93">
        <v>5369</v>
      </c>
      <c r="F37" s="93"/>
      <c r="G37" s="93">
        <v>40</v>
      </c>
      <c r="H37" s="93">
        <v>495</v>
      </c>
      <c r="I37" s="93"/>
      <c r="J37" s="93">
        <v>311</v>
      </c>
      <c r="K37" s="93">
        <v>30</v>
      </c>
      <c r="L37" s="93"/>
      <c r="M37" s="93">
        <v>351</v>
      </c>
      <c r="N37" s="93">
        <v>525</v>
      </c>
      <c r="O37" s="93"/>
      <c r="P37" s="93">
        <v>37</v>
      </c>
      <c r="Q37" s="93">
        <v>5524</v>
      </c>
    </row>
    <row r="38" spans="1:17" ht="8.25" customHeight="1">
      <c r="A38" s="110" t="s">
        <v>53</v>
      </c>
      <c r="B38" s="110"/>
      <c r="C38" s="155">
        <v>9619</v>
      </c>
      <c r="D38" s="93">
        <v>3448</v>
      </c>
      <c r="E38" s="93">
        <v>13067</v>
      </c>
      <c r="F38" s="93"/>
      <c r="G38" s="93">
        <v>15</v>
      </c>
      <c r="H38" s="93">
        <v>1985</v>
      </c>
      <c r="I38" s="93"/>
      <c r="J38" s="93">
        <v>394</v>
      </c>
      <c r="K38" s="93">
        <v>207</v>
      </c>
      <c r="L38" s="93"/>
      <c r="M38" s="93">
        <v>409</v>
      </c>
      <c r="N38" s="93">
        <v>2192</v>
      </c>
      <c r="O38" s="93"/>
      <c r="P38" s="93">
        <v>0</v>
      </c>
      <c r="Q38" s="93">
        <v>28011</v>
      </c>
    </row>
    <row r="39" spans="1:17" ht="8.25" customHeight="1">
      <c r="A39" s="110" t="s">
        <v>54</v>
      </c>
      <c r="B39" s="110"/>
      <c r="C39" s="155">
        <v>398</v>
      </c>
      <c r="D39" s="93">
        <v>7</v>
      </c>
      <c r="E39" s="93">
        <v>405</v>
      </c>
      <c r="F39" s="93"/>
      <c r="G39" s="93">
        <v>42</v>
      </c>
      <c r="H39" s="93">
        <v>2767</v>
      </c>
      <c r="I39" s="93"/>
      <c r="J39" s="93">
        <v>191</v>
      </c>
      <c r="K39" s="93">
        <v>13</v>
      </c>
      <c r="L39" s="93"/>
      <c r="M39" s="93">
        <v>233</v>
      </c>
      <c r="N39" s="93">
        <v>2780</v>
      </c>
      <c r="O39" s="93"/>
      <c r="P39" s="93">
        <v>535</v>
      </c>
      <c r="Q39" s="93">
        <v>7745</v>
      </c>
    </row>
    <row r="40" spans="1:17" ht="8.25" customHeight="1">
      <c r="A40" s="110" t="s">
        <v>55</v>
      </c>
      <c r="B40" s="110"/>
      <c r="C40" s="155">
        <v>2549</v>
      </c>
      <c r="D40" s="93">
        <v>49</v>
      </c>
      <c r="E40" s="93">
        <v>2598</v>
      </c>
      <c r="F40" s="93"/>
      <c r="G40" s="93">
        <v>62</v>
      </c>
      <c r="H40" s="93">
        <v>411</v>
      </c>
      <c r="I40" s="93"/>
      <c r="J40" s="93">
        <v>261</v>
      </c>
      <c r="K40" s="93">
        <v>40</v>
      </c>
      <c r="L40" s="93"/>
      <c r="M40" s="93">
        <v>323</v>
      </c>
      <c r="N40" s="93">
        <v>451</v>
      </c>
      <c r="O40" s="93"/>
      <c r="P40" s="93">
        <v>1440</v>
      </c>
      <c r="Q40" s="93">
        <v>9987</v>
      </c>
    </row>
    <row r="41" spans="1:2" s="107" customFormat="1" ht="8.25" customHeight="1">
      <c r="A41" s="255" t="s">
        <v>277</v>
      </c>
      <c r="B41" s="113"/>
    </row>
    <row r="42" spans="1:17" s="107" customFormat="1" ht="8.25" customHeight="1">
      <c r="A42" s="255"/>
      <c r="B42" s="113"/>
      <c r="C42" s="160">
        <v>1026</v>
      </c>
      <c r="D42" s="94">
        <v>35</v>
      </c>
      <c r="E42" s="94">
        <v>1061</v>
      </c>
      <c r="F42" s="94"/>
      <c r="G42" s="94">
        <v>95</v>
      </c>
      <c r="H42" s="94">
        <v>136</v>
      </c>
      <c r="I42" s="94"/>
      <c r="J42" s="94">
        <v>7</v>
      </c>
      <c r="K42" s="94">
        <v>16</v>
      </c>
      <c r="L42" s="94"/>
      <c r="M42" s="94">
        <v>102</v>
      </c>
      <c r="N42" s="94">
        <v>152</v>
      </c>
      <c r="O42" s="94"/>
      <c r="P42" s="94">
        <v>26</v>
      </c>
      <c r="Q42" s="94">
        <v>3197</v>
      </c>
    </row>
    <row r="43" spans="1:17" ht="8.25" customHeight="1">
      <c r="A43" s="111" t="s">
        <v>129</v>
      </c>
      <c r="B43" s="109"/>
      <c r="C43" s="156">
        <v>23439</v>
      </c>
      <c r="D43" s="151">
        <v>3796</v>
      </c>
      <c r="E43" s="151">
        <v>27235</v>
      </c>
      <c r="F43" s="151"/>
      <c r="G43" s="151">
        <v>884</v>
      </c>
      <c r="H43" s="151">
        <v>6702</v>
      </c>
      <c r="I43" s="151"/>
      <c r="J43" s="151">
        <v>1753</v>
      </c>
      <c r="K43" s="151">
        <v>572</v>
      </c>
      <c r="L43" s="151"/>
      <c r="M43" s="151">
        <v>2637</v>
      </c>
      <c r="N43" s="151">
        <v>7274</v>
      </c>
      <c r="O43" s="151"/>
      <c r="P43" s="151">
        <v>2320</v>
      </c>
      <c r="Q43" s="151">
        <v>71067</v>
      </c>
    </row>
    <row r="44" spans="1:17" ht="6" customHeight="1">
      <c r="A44" s="111"/>
      <c r="B44" s="109"/>
      <c r="C44" s="156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8.25" customHeight="1">
      <c r="A45" s="110" t="s">
        <v>56</v>
      </c>
      <c r="B45" s="110"/>
      <c r="C45" s="155">
        <v>615</v>
      </c>
      <c r="D45" s="93">
        <v>141</v>
      </c>
      <c r="E45" s="93">
        <v>756</v>
      </c>
      <c r="F45" s="93"/>
      <c r="G45" s="93">
        <v>64</v>
      </c>
      <c r="H45" s="93">
        <v>240</v>
      </c>
      <c r="I45" s="93"/>
      <c r="J45" s="93">
        <v>28</v>
      </c>
      <c r="K45" s="93">
        <v>17</v>
      </c>
      <c r="L45" s="93"/>
      <c r="M45" s="93">
        <v>92</v>
      </c>
      <c r="N45" s="93">
        <v>257</v>
      </c>
      <c r="O45" s="93"/>
      <c r="P45" s="93">
        <v>96</v>
      </c>
      <c r="Q45" s="93">
        <v>2989</v>
      </c>
    </row>
    <row r="46" spans="1:17" ht="8.25" customHeight="1">
      <c r="A46" s="110" t="s">
        <v>57</v>
      </c>
      <c r="B46" s="110"/>
      <c r="C46" s="155">
        <v>594</v>
      </c>
      <c r="D46" s="93">
        <v>45</v>
      </c>
      <c r="E46" s="93">
        <v>639</v>
      </c>
      <c r="F46" s="93"/>
      <c r="G46" s="93">
        <v>419</v>
      </c>
      <c r="H46" s="93">
        <v>706</v>
      </c>
      <c r="I46" s="93"/>
      <c r="J46" s="93">
        <v>0</v>
      </c>
      <c r="K46" s="93">
        <v>50</v>
      </c>
      <c r="L46" s="93"/>
      <c r="M46" s="93">
        <v>419</v>
      </c>
      <c r="N46" s="93">
        <v>756</v>
      </c>
      <c r="O46" s="93"/>
      <c r="P46" s="93">
        <v>18</v>
      </c>
      <c r="Q46" s="93">
        <v>12625</v>
      </c>
    </row>
    <row r="47" spans="1:17" ht="8.25" customHeight="1">
      <c r="A47" s="110" t="s">
        <v>58</v>
      </c>
      <c r="B47" s="110"/>
      <c r="C47" s="155">
        <v>2549</v>
      </c>
      <c r="D47" s="93">
        <v>506</v>
      </c>
      <c r="E47" s="93">
        <v>3055</v>
      </c>
      <c r="F47" s="93"/>
      <c r="G47" s="93">
        <v>115</v>
      </c>
      <c r="H47" s="93">
        <v>505</v>
      </c>
      <c r="I47" s="93"/>
      <c r="J47" s="93">
        <v>578</v>
      </c>
      <c r="K47" s="93">
        <v>96</v>
      </c>
      <c r="L47" s="93"/>
      <c r="M47" s="93">
        <v>693</v>
      </c>
      <c r="N47" s="93">
        <v>601</v>
      </c>
      <c r="O47" s="93"/>
      <c r="P47" s="93">
        <v>82</v>
      </c>
      <c r="Q47" s="93">
        <v>6304</v>
      </c>
    </row>
    <row r="48" spans="1:17" ht="8.25" customHeight="1">
      <c r="A48" s="110" t="s">
        <v>59</v>
      </c>
      <c r="B48" s="110"/>
      <c r="C48" s="155">
        <v>3545</v>
      </c>
      <c r="D48" s="93">
        <v>72</v>
      </c>
      <c r="E48" s="93">
        <v>3617</v>
      </c>
      <c r="F48" s="93"/>
      <c r="G48" s="93">
        <v>682</v>
      </c>
      <c r="H48" s="93">
        <v>460</v>
      </c>
      <c r="I48" s="93"/>
      <c r="J48" s="93">
        <v>253</v>
      </c>
      <c r="K48" s="93">
        <v>39</v>
      </c>
      <c r="L48" s="93"/>
      <c r="M48" s="93">
        <v>935</v>
      </c>
      <c r="N48" s="93">
        <v>499</v>
      </c>
      <c r="O48" s="93"/>
      <c r="P48" s="93">
        <v>83</v>
      </c>
      <c r="Q48" s="93">
        <v>9300</v>
      </c>
    </row>
    <row r="49" spans="1:17" ht="8.25" customHeight="1">
      <c r="A49" s="111" t="s">
        <v>60</v>
      </c>
      <c r="B49" s="111"/>
      <c r="C49" s="156">
        <v>7303</v>
      </c>
      <c r="D49" s="151">
        <v>764</v>
      </c>
      <c r="E49" s="151">
        <v>8067</v>
      </c>
      <c r="F49" s="151"/>
      <c r="G49" s="151">
        <v>1280</v>
      </c>
      <c r="H49" s="151">
        <v>1911</v>
      </c>
      <c r="I49" s="151"/>
      <c r="J49" s="151">
        <v>859</v>
      </c>
      <c r="K49" s="151">
        <v>202</v>
      </c>
      <c r="L49" s="151"/>
      <c r="M49" s="151">
        <v>2139</v>
      </c>
      <c r="N49" s="151">
        <v>2113</v>
      </c>
      <c r="O49" s="151"/>
      <c r="P49" s="151">
        <v>279</v>
      </c>
      <c r="Q49" s="151">
        <v>31218</v>
      </c>
    </row>
    <row r="50" spans="1:17" ht="6" customHeight="1">
      <c r="A50" s="111"/>
      <c r="B50" s="111"/>
      <c r="C50" s="156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ht="8.25" customHeight="1">
      <c r="A51" s="110" t="s">
        <v>61</v>
      </c>
      <c r="B51" s="110"/>
      <c r="C51" s="155">
        <v>7763</v>
      </c>
      <c r="D51" s="93">
        <v>460</v>
      </c>
      <c r="E51" s="93">
        <v>8223</v>
      </c>
      <c r="F51" s="93"/>
      <c r="G51" s="93">
        <v>78</v>
      </c>
      <c r="H51" s="93">
        <v>1560</v>
      </c>
      <c r="I51" s="93"/>
      <c r="J51" s="93">
        <v>8</v>
      </c>
      <c r="K51" s="93">
        <v>177</v>
      </c>
      <c r="L51" s="93"/>
      <c r="M51" s="93">
        <v>86</v>
      </c>
      <c r="N51" s="93">
        <v>1737</v>
      </c>
      <c r="O51" s="93"/>
      <c r="P51" s="93">
        <v>88</v>
      </c>
      <c r="Q51" s="93">
        <v>13348</v>
      </c>
    </row>
    <row r="52" spans="1:17" ht="8.25" customHeight="1">
      <c r="A52" s="110" t="s">
        <v>62</v>
      </c>
      <c r="B52" s="110"/>
      <c r="C52" s="155">
        <v>535</v>
      </c>
      <c r="D52" s="93">
        <v>14</v>
      </c>
      <c r="E52" s="93">
        <v>549</v>
      </c>
      <c r="F52" s="93"/>
      <c r="G52" s="93">
        <v>2</v>
      </c>
      <c r="H52" s="93">
        <v>198</v>
      </c>
      <c r="I52" s="93"/>
      <c r="J52" s="93">
        <v>0</v>
      </c>
      <c r="K52" s="93">
        <v>83</v>
      </c>
      <c r="L52" s="93"/>
      <c r="M52" s="93">
        <v>2</v>
      </c>
      <c r="N52" s="93">
        <v>281</v>
      </c>
      <c r="O52" s="93"/>
      <c r="P52" s="93">
        <v>35</v>
      </c>
      <c r="Q52" s="93">
        <v>4003</v>
      </c>
    </row>
    <row r="53" spans="1:17" s="107" customFormat="1" ht="8.25" customHeight="1">
      <c r="A53" s="112" t="s">
        <v>248</v>
      </c>
      <c r="B53" s="112"/>
      <c r="C53" s="160">
        <v>719</v>
      </c>
      <c r="D53" s="94">
        <v>25</v>
      </c>
      <c r="E53" s="94">
        <v>744</v>
      </c>
      <c r="F53" s="94"/>
      <c r="G53" s="94">
        <v>3</v>
      </c>
      <c r="H53" s="94">
        <v>139</v>
      </c>
      <c r="I53" s="94"/>
      <c r="J53" s="94">
        <v>0</v>
      </c>
      <c r="K53" s="94">
        <v>7</v>
      </c>
      <c r="L53" s="94"/>
      <c r="M53" s="94">
        <v>3</v>
      </c>
      <c r="N53" s="94">
        <v>146</v>
      </c>
      <c r="O53" s="94"/>
      <c r="P53" s="94">
        <v>21</v>
      </c>
      <c r="Q53" s="94">
        <v>2948</v>
      </c>
    </row>
    <row r="54" spans="1:17" s="107" customFormat="1" ht="8.25" customHeight="1">
      <c r="A54" s="112" t="s">
        <v>249</v>
      </c>
      <c r="B54" s="112"/>
      <c r="C54" s="160">
        <v>0</v>
      </c>
      <c r="D54" s="94">
        <v>0</v>
      </c>
      <c r="E54" s="94">
        <v>0</v>
      </c>
      <c r="F54" s="94"/>
      <c r="G54" s="94">
        <v>0</v>
      </c>
      <c r="H54" s="94">
        <v>0</v>
      </c>
      <c r="I54" s="94"/>
      <c r="J54" s="94">
        <v>0</v>
      </c>
      <c r="K54" s="94">
        <v>0</v>
      </c>
      <c r="L54" s="94"/>
      <c r="M54" s="94">
        <v>0</v>
      </c>
      <c r="N54" s="94">
        <v>0</v>
      </c>
      <c r="O54" s="94"/>
      <c r="P54" s="94">
        <v>0</v>
      </c>
      <c r="Q54" s="94">
        <v>0</v>
      </c>
    </row>
    <row r="55" spans="1:17" ht="8.25" customHeight="1">
      <c r="A55" s="100" t="s">
        <v>151</v>
      </c>
      <c r="C55" s="155">
        <v>212</v>
      </c>
      <c r="D55" s="93">
        <v>0</v>
      </c>
      <c r="E55" s="93">
        <v>212</v>
      </c>
      <c r="F55" s="93"/>
      <c r="G55" s="93">
        <v>75</v>
      </c>
      <c r="H55" s="93">
        <v>51</v>
      </c>
      <c r="I55" s="93"/>
      <c r="J55" s="93">
        <v>2</v>
      </c>
      <c r="K55" s="93">
        <v>0</v>
      </c>
      <c r="L55" s="93"/>
      <c r="M55" s="93">
        <v>77</v>
      </c>
      <c r="N55" s="93">
        <v>51</v>
      </c>
      <c r="O55" s="93"/>
      <c r="P55" s="93">
        <v>18</v>
      </c>
      <c r="Q55" s="93">
        <v>412</v>
      </c>
    </row>
    <row r="56" spans="1:17" ht="8.25" customHeight="1">
      <c r="A56" s="100" t="s">
        <v>63</v>
      </c>
      <c r="C56" s="155">
        <v>1590</v>
      </c>
      <c r="D56" s="93">
        <v>17</v>
      </c>
      <c r="E56" s="93">
        <v>1607</v>
      </c>
      <c r="F56" s="93"/>
      <c r="G56" s="93">
        <v>70</v>
      </c>
      <c r="H56" s="93">
        <v>195</v>
      </c>
      <c r="I56" s="93"/>
      <c r="J56" s="93">
        <v>46</v>
      </c>
      <c r="K56" s="93">
        <v>10</v>
      </c>
      <c r="L56" s="93"/>
      <c r="M56" s="93">
        <v>116</v>
      </c>
      <c r="N56" s="93">
        <v>205</v>
      </c>
      <c r="O56" s="93"/>
      <c r="P56" s="93">
        <v>39</v>
      </c>
      <c r="Q56" s="93">
        <v>2374</v>
      </c>
    </row>
    <row r="57" spans="1:17" ht="8.25" customHeight="1">
      <c r="A57" s="109" t="s">
        <v>131</v>
      </c>
      <c r="B57" s="109"/>
      <c r="C57" s="156">
        <v>10819</v>
      </c>
      <c r="D57" s="151">
        <v>516</v>
      </c>
      <c r="E57" s="151">
        <v>11335</v>
      </c>
      <c r="F57" s="151"/>
      <c r="G57" s="151">
        <v>228</v>
      </c>
      <c r="H57" s="151">
        <v>2143</v>
      </c>
      <c r="I57" s="151"/>
      <c r="J57" s="151">
        <v>56</v>
      </c>
      <c r="K57" s="151">
        <v>277</v>
      </c>
      <c r="L57" s="151"/>
      <c r="M57" s="151">
        <v>284</v>
      </c>
      <c r="N57" s="151">
        <v>2420</v>
      </c>
      <c r="O57" s="151"/>
      <c r="P57" s="151">
        <v>201</v>
      </c>
      <c r="Q57" s="151">
        <v>23085</v>
      </c>
    </row>
    <row r="58" spans="1:17" ht="6" customHeight="1">
      <c r="A58" s="109"/>
      <c r="B58" s="109"/>
      <c r="C58" s="156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ht="8.25" customHeight="1">
      <c r="A59" s="100" t="s">
        <v>64</v>
      </c>
      <c r="C59" s="155">
        <v>6001</v>
      </c>
      <c r="D59" s="93">
        <v>1250</v>
      </c>
      <c r="E59" s="93">
        <v>7251</v>
      </c>
      <c r="F59" s="93"/>
      <c r="G59" s="93">
        <v>0</v>
      </c>
      <c r="H59" s="93">
        <v>762</v>
      </c>
      <c r="I59" s="93"/>
      <c r="J59" s="93">
        <v>20</v>
      </c>
      <c r="K59" s="93">
        <v>56</v>
      </c>
      <c r="L59" s="93"/>
      <c r="M59" s="93">
        <v>20</v>
      </c>
      <c r="N59" s="93">
        <v>818</v>
      </c>
      <c r="O59" s="93"/>
      <c r="P59" s="93">
        <v>190</v>
      </c>
      <c r="Q59" s="93">
        <v>13625</v>
      </c>
    </row>
    <row r="60" spans="1:17" s="107" customFormat="1" ht="8.25" customHeight="1">
      <c r="A60" s="107" t="s">
        <v>250</v>
      </c>
      <c r="C60" s="160">
        <v>969</v>
      </c>
      <c r="D60" s="94">
        <v>1</v>
      </c>
      <c r="E60" s="94">
        <v>970</v>
      </c>
      <c r="F60" s="94"/>
      <c r="G60" s="94">
        <v>0</v>
      </c>
      <c r="H60" s="94">
        <v>162</v>
      </c>
      <c r="I60" s="94"/>
      <c r="J60" s="94">
        <v>0</v>
      </c>
      <c r="K60" s="94">
        <v>2</v>
      </c>
      <c r="L60" s="94"/>
      <c r="M60" s="94">
        <v>0</v>
      </c>
      <c r="N60" s="94">
        <v>164</v>
      </c>
      <c r="O60" s="94"/>
      <c r="P60" s="94">
        <v>22</v>
      </c>
      <c r="Q60" s="94">
        <v>3421</v>
      </c>
    </row>
    <row r="61" spans="1:17" ht="8.25" customHeight="1">
      <c r="A61" s="100" t="s">
        <v>65</v>
      </c>
      <c r="C61" s="155">
        <v>466</v>
      </c>
      <c r="D61" s="93">
        <v>11</v>
      </c>
      <c r="E61" s="93">
        <v>477</v>
      </c>
      <c r="F61" s="93"/>
      <c r="G61" s="93">
        <v>104</v>
      </c>
      <c r="H61" s="93">
        <v>331</v>
      </c>
      <c r="I61" s="93"/>
      <c r="J61" s="93">
        <v>40</v>
      </c>
      <c r="K61" s="93">
        <v>38</v>
      </c>
      <c r="L61" s="93"/>
      <c r="M61" s="93">
        <v>144</v>
      </c>
      <c r="N61" s="93">
        <v>369</v>
      </c>
      <c r="O61" s="93"/>
      <c r="P61" s="93">
        <v>59</v>
      </c>
      <c r="Q61" s="93">
        <v>3604</v>
      </c>
    </row>
    <row r="62" spans="1:17" ht="8.25" customHeight="1">
      <c r="A62" s="100" t="s">
        <v>128</v>
      </c>
      <c r="C62" s="155">
        <v>1553</v>
      </c>
      <c r="D62" s="93">
        <v>17</v>
      </c>
      <c r="E62" s="93">
        <v>1570</v>
      </c>
      <c r="F62" s="93"/>
      <c r="G62" s="93">
        <v>394</v>
      </c>
      <c r="H62" s="93">
        <v>257</v>
      </c>
      <c r="I62" s="93"/>
      <c r="J62" s="93">
        <v>100</v>
      </c>
      <c r="K62" s="93">
        <v>48</v>
      </c>
      <c r="L62" s="93"/>
      <c r="M62" s="93">
        <v>494</v>
      </c>
      <c r="N62" s="93">
        <v>305</v>
      </c>
      <c r="O62" s="93"/>
      <c r="P62" s="93">
        <v>75</v>
      </c>
      <c r="Q62" s="93">
        <v>7589</v>
      </c>
    </row>
    <row r="63" spans="1:17" s="107" customFormat="1" ht="8.25" customHeight="1">
      <c r="A63" s="107" t="s">
        <v>251</v>
      </c>
      <c r="C63" s="160">
        <v>1051</v>
      </c>
      <c r="D63" s="94">
        <v>0</v>
      </c>
      <c r="E63" s="94">
        <v>1051</v>
      </c>
      <c r="F63" s="94"/>
      <c r="G63" s="94">
        <v>69</v>
      </c>
      <c r="H63" s="94">
        <v>207</v>
      </c>
      <c r="I63" s="94"/>
      <c r="J63" s="94">
        <v>0</v>
      </c>
      <c r="K63" s="94">
        <v>15</v>
      </c>
      <c r="L63" s="94"/>
      <c r="M63" s="94">
        <v>69</v>
      </c>
      <c r="N63" s="94">
        <v>222</v>
      </c>
      <c r="O63" s="94"/>
      <c r="P63" s="94">
        <v>10</v>
      </c>
      <c r="Q63" s="94">
        <v>3062</v>
      </c>
    </row>
    <row r="64" spans="1:17" ht="8.25" customHeight="1">
      <c r="A64" s="110" t="s">
        <v>66</v>
      </c>
      <c r="B64" s="110"/>
      <c r="C64" s="155">
        <v>3783</v>
      </c>
      <c r="D64" s="93">
        <v>0</v>
      </c>
      <c r="E64" s="93">
        <v>3783</v>
      </c>
      <c r="F64" s="93"/>
      <c r="G64" s="93">
        <v>537</v>
      </c>
      <c r="H64" s="93">
        <v>606</v>
      </c>
      <c r="I64" s="93"/>
      <c r="J64" s="93">
        <v>302</v>
      </c>
      <c r="K64" s="93">
        <v>68</v>
      </c>
      <c r="L64" s="93"/>
      <c r="M64" s="93">
        <v>839</v>
      </c>
      <c r="N64" s="93">
        <v>674</v>
      </c>
      <c r="O64" s="93"/>
      <c r="P64" s="93">
        <v>36</v>
      </c>
      <c r="Q64" s="93">
        <v>7450</v>
      </c>
    </row>
    <row r="65" spans="1:17" ht="8.25" customHeight="1">
      <c r="A65" s="114" t="s">
        <v>67</v>
      </c>
      <c r="B65" s="114"/>
      <c r="C65" s="155">
        <v>3632</v>
      </c>
      <c r="D65" s="93">
        <v>337</v>
      </c>
      <c r="E65" s="93">
        <v>3969</v>
      </c>
      <c r="F65" s="93"/>
      <c r="G65" s="93">
        <v>214</v>
      </c>
      <c r="H65" s="93">
        <v>641</v>
      </c>
      <c r="I65" s="93"/>
      <c r="J65" s="93">
        <v>15</v>
      </c>
      <c r="K65" s="93">
        <v>41</v>
      </c>
      <c r="L65" s="93"/>
      <c r="M65" s="93">
        <v>229</v>
      </c>
      <c r="N65" s="93">
        <v>682</v>
      </c>
      <c r="O65" s="93"/>
      <c r="P65" s="93">
        <v>105</v>
      </c>
      <c r="Q65" s="93">
        <v>14483</v>
      </c>
    </row>
    <row r="66" spans="1:17" ht="8.25" customHeight="1">
      <c r="A66" s="110" t="s">
        <v>68</v>
      </c>
      <c r="B66" s="110"/>
      <c r="C66" s="155">
        <v>2116</v>
      </c>
      <c r="D66" s="93">
        <v>29</v>
      </c>
      <c r="E66" s="93">
        <v>2145</v>
      </c>
      <c r="F66" s="93"/>
      <c r="G66" s="93">
        <v>126</v>
      </c>
      <c r="H66" s="93">
        <v>220</v>
      </c>
      <c r="I66" s="93"/>
      <c r="J66" s="93">
        <v>4</v>
      </c>
      <c r="K66" s="93">
        <v>17</v>
      </c>
      <c r="L66" s="93"/>
      <c r="M66" s="93">
        <v>130</v>
      </c>
      <c r="N66" s="93">
        <v>237</v>
      </c>
      <c r="O66" s="93"/>
      <c r="P66" s="93">
        <v>97</v>
      </c>
      <c r="Q66" s="93">
        <v>3814</v>
      </c>
    </row>
    <row r="67" spans="1:17" ht="8.25" customHeight="1">
      <c r="A67" s="110" t="s">
        <v>69</v>
      </c>
      <c r="B67" s="110"/>
      <c r="C67" s="155">
        <v>1006</v>
      </c>
      <c r="D67" s="93">
        <v>23</v>
      </c>
      <c r="E67" s="93">
        <v>1029</v>
      </c>
      <c r="F67" s="93"/>
      <c r="G67" s="93">
        <v>60</v>
      </c>
      <c r="H67" s="93">
        <v>228</v>
      </c>
      <c r="I67" s="93"/>
      <c r="J67" s="93">
        <v>0</v>
      </c>
      <c r="K67" s="93">
        <v>36</v>
      </c>
      <c r="L67" s="93"/>
      <c r="M67" s="93">
        <v>60</v>
      </c>
      <c r="N67" s="93">
        <v>264</v>
      </c>
      <c r="O67" s="93"/>
      <c r="P67" s="93">
        <v>42</v>
      </c>
      <c r="Q67" s="93">
        <v>5572</v>
      </c>
    </row>
    <row r="68" spans="1:17" s="107" customFormat="1" ht="8.25" customHeight="1">
      <c r="A68" s="112" t="s">
        <v>252</v>
      </c>
      <c r="B68" s="112"/>
      <c r="C68" s="160">
        <v>653</v>
      </c>
      <c r="D68" s="94">
        <v>1</v>
      </c>
      <c r="E68" s="94">
        <v>654</v>
      </c>
      <c r="F68" s="94"/>
      <c r="G68" s="94">
        <v>31</v>
      </c>
      <c r="H68" s="94">
        <v>103</v>
      </c>
      <c r="I68" s="94"/>
      <c r="J68" s="94">
        <v>0</v>
      </c>
      <c r="K68" s="94">
        <v>9</v>
      </c>
      <c r="L68" s="94"/>
      <c r="M68" s="94">
        <v>31</v>
      </c>
      <c r="N68" s="94">
        <v>112</v>
      </c>
      <c r="O68" s="94"/>
      <c r="P68" s="94">
        <v>35</v>
      </c>
      <c r="Q68" s="94">
        <v>6097</v>
      </c>
    </row>
    <row r="69" spans="1:17" ht="8.25" customHeight="1">
      <c r="A69" s="110" t="s">
        <v>70</v>
      </c>
      <c r="B69" s="110"/>
      <c r="C69" s="155">
        <v>1527</v>
      </c>
      <c r="D69" s="93">
        <v>27</v>
      </c>
      <c r="E69" s="93">
        <v>1554</v>
      </c>
      <c r="F69" s="93"/>
      <c r="G69" s="93">
        <v>11</v>
      </c>
      <c r="H69" s="93">
        <v>259</v>
      </c>
      <c r="I69" s="93"/>
      <c r="J69" s="93">
        <v>26</v>
      </c>
      <c r="K69" s="93">
        <v>60</v>
      </c>
      <c r="L69" s="93"/>
      <c r="M69" s="93">
        <v>37</v>
      </c>
      <c r="N69" s="93">
        <v>319</v>
      </c>
      <c r="O69" s="93"/>
      <c r="P69" s="93">
        <v>14</v>
      </c>
      <c r="Q69" s="93">
        <v>9102</v>
      </c>
    </row>
    <row r="70" spans="1:17" ht="8.25" customHeight="1">
      <c r="A70" s="100" t="s">
        <v>71</v>
      </c>
      <c r="C70" s="155">
        <v>619</v>
      </c>
      <c r="D70" s="93">
        <v>8</v>
      </c>
      <c r="E70" s="93">
        <v>627</v>
      </c>
      <c r="F70" s="93"/>
      <c r="G70" s="93">
        <v>83</v>
      </c>
      <c r="H70" s="93">
        <v>101</v>
      </c>
      <c r="I70" s="93"/>
      <c r="J70" s="93">
        <v>0</v>
      </c>
      <c r="K70" s="93">
        <v>16</v>
      </c>
      <c r="L70" s="93"/>
      <c r="M70" s="93">
        <v>83</v>
      </c>
      <c r="N70" s="93">
        <v>117</v>
      </c>
      <c r="O70" s="93"/>
      <c r="P70" s="93">
        <v>13</v>
      </c>
      <c r="Q70" s="93">
        <v>6482</v>
      </c>
    </row>
    <row r="71" spans="1:18" ht="8.25" customHeight="1">
      <c r="A71" s="109" t="s">
        <v>165</v>
      </c>
      <c r="B71" s="109"/>
      <c r="C71" s="156">
        <v>23376</v>
      </c>
      <c r="D71" s="156">
        <v>1704</v>
      </c>
      <c r="E71" s="156">
        <v>25080</v>
      </c>
      <c r="F71" s="156">
        <v>0</v>
      </c>
      <c r="G71" s="156">
        <v>1629</v>
      </c>
      <c r="H71" s="156">
        <v>3877</v>
      </c>
      <c r="I71" s="156">
        <v>0</v>
      </c>
      <c r="J71" s="156">
        <v>507</v>
      </c>
      <c r="K71" s="156">
        <v>406</v>
      </c>
      <c r="L71" s="156">
        <v>0</v>
      </c>
      <c r="M71" s="156">
        <v>2136</v>
      </c>
      <c r="N71" s="156">
        <v>4283</v>
      </c>
      <c r="O71" s="156">
        <v>0</v>
      </c>
      <c r="P71" s="156">
        <v>698</v>
      </c>
      <c r="Q71" s="156">
        <v>84301</v>
      </c>
      <c r="R71" s="109"/>
    </row>
    <row r="72" spans="1:18" ht="6" customHeight="1">
      <c r="A72" s="143"/>
      <c r="B72" s="143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09"/>
    </row>
    <row r="73" spans="1:18" ht="9" customHeight="1">
      <c r="A73" s="108"/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  <row r="74" spans="1:18" ht="9" customHeight="1">
      <c r="A74" s="108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1:18" ht="9" customHeight="1">
      <c r="A75" s="108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</row>
    <row r="76" spans="1:18" ht="9" customHeight="1">
      <c r="A76" s="108"/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1:18" ht="12" customHeight="1">
      <c r="A77" s="145" t="s">
        <v>202</v>
      </c>
      <c r="B77" s="145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1:18" ht="12" customHeight="1">
      <c r="A78" s="139" t="s">
        <v>173</v>
      </c>
      <c r="B78" s="13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109"/>
    </row>
    <row r="79" spans="1:18" ht="9" customHeight="1">
      <c r="A79" s="98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9"/>
    </row>
    <row r="80" spans="1:18" ht="12" customHeight="1">
      <c r="A80" s="251" t="s">
        <v>163</v>
      </c>
      <c r="B80" s="177"/>
      <c r="C80" s="254" t="s">
        <v>4</v>
      </c>
      <c r="D80" s="254"/>
      <c r="E80" s="254"/>
      <c r="F80" s="188"/>
      <c r="G80" s="254" t="s">
        <v>164</v>
      </c>
      <c r="H80" s="254"/>
      <c r="I80" s="254"/>
      <c r="J80" s="254"/>
      <c r="K80" s="254"/>
      <c r="L80" s="254"/>
      <c r="M80" s="254"/>
      <c r="N80" s="254"/>
      <c r="O80" s="189"/>
      <c r="P80" s="226" t="s">
        <v>283</v>
      </c>
      <c r="Q80" s="226" t="s">
        <v>284</v>
      </c>
      <c r="R80" s="109"/>
    </row>
    <row r="81" spans="1:21" ht="20.25" customHeight="1">
      <c r="A81" s="252"/>
      <c r="B81" s="190"/>
      <c r="C81" s="247" t="s">
        <v>280</v>
      </c>
      <c r="D81" s="247" t="s">
        <v>289</v>
      </c>
      <c r="E81" s="247" t="s">
        <v>281</v>
      </c>
      <c r="F81" s="104"/>
      <c r="G81" s="249" t="s">
        <v>285</v>
      </c>
      <c r="H81" s="250"/>
      <c r="I81" s="105"/>
      <c r="J81" s="249" t="s">
        <v>196</v>
      </c>
      <c r="K81" s="249"/>
      <c r="L81" s="105"/>
      <c r="M81" s="249" t="s">
        <v>286</v>
      </c>
      <c r="N81" s="250"/>
      <c r="O81" s="105"/>
      <c r="P81" s="227"/>
      <c r="Q81" s="227"/>
      <c r="R81" s="191"/>
      <c r="S81" s="191"/>
      <c r="T81" s="191"/>
      <c r="U81" s="191"/>
    </row>
    <row r="82" spans="1:21" ht="27" customHeight="1">
      <c r="A82" s="253"/>
      <c r="B82" s="192"/>
      <c r="C82" s="248"/>
      <c r="D82" s="248"/>
      <c r="E82" s="248"/>
      <c r="F82" s="193"/>
      <c r="G82" s="198" t="s">
        <v>197</v>
      </c>
      <c r="H82" s="198" t="s">
        <v>282</v>
      </c>
      <c r="I82" s="193"/>
      <c r="J82" s="198" t="s">
        <v>197</v>
      </c>
      <c r="K82" s="198" t="s">
        <v>282</v>
      </c>
      <c r="L82" s="198"/>
      <c r="M82" s="198" t="s">
        <v>197</v>
      </c>
      <c r="N82" s="198" t="s">
        <v>282</v>
      </c>
      <c r="O82" s="193"/>
      <c r="P82" s="228"/>
      <c r="Q82" s="228"/>
      <c r="R82" s="191"/>
      <c r="S82" s="191"/>
      <c r="T82" s="191"/>
      <c r="U82" s="191"/>
    </row>
    <row r="83" spans="1:21" ht="8.25" customHeight="1">
      <c r="A83" s="101"/>
      <c r="B83" s="101"/>
      <c r="C83" s="10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6"/>
      <c r="Q83" s="106"/>
      <c r="R83" s="115"/>
      <c r="S83" s="115"/>
      <c r="T83" s="115"/>
      <c r="U83" s="115"/>
    </row>
    <row r="84" spans="1:17" ht="8.25" customHeight="1">
      <c r="A84" s="110" t="s">
        <v>72</v>
      </c>
      <c r="B84" s="110"/>
      <c r="C84" s="155">
        <v>1431</v>
      </c>
      <c r="D84" s="93">
        <v>19</v>
      </c>
      <c r="E84" s="93">
        <v>1450</v>
      </c>
      <c r="F84" s="93"/>
      <c r="G84" s="93">
        <v>184</v>
      </c>
      <c r="H84" s="93">
        <v>262</v>
      </c>
      <c r="I84" s="93"/>
      <c r="J84" s="93">
        <v>14</v>
      </c>
      <c r="K84" s="93">
        <v>18</v>
      </c>
      <c r="L84" s="93"/>
      <c r="M84" s="93">
        <v>198</v>
      </c>
      <c r="N84" s="93">
        <v>280</v>
      </c>
      <c r="O84" s="93"/>
      <c r="P84" s="93">
        <v>73</v>
      </c>
      <c r="Q84" s="93">
        <v>5686</v>
      </c>
    </row>
    <row r="85" spans="1:17" ht="8.25" customHeight="1">
      <c r="A85" s="110" t="s">
        <v>73</v>
      </c>
      <c r="B85" s="110"/>
      <c r="C85" s="155">
        <v>16476</v>
      </c>
      <c r="D85" s="93">
        <v>3115</v>
      </c>
      <c r="E85" s="93">
        <v>19591</v>
      </c>
      <c r="F85" s="93"/>
      <c r="G85" s="93">
        <v>121</v>
      </c>
      <c r="H85" s="93">
        <v>2710</v>
      </c>
      <c r="I85" s="93"/>
      <c r="J85" s="93">
        <v>246</v>
      </c>
      <c r="K85" s="93">
        <v>359</v>
      </c>
      <c r="L85" s="93"/>
      <c r="M85" s="93">
        <v>367</v>
      </c>
      <c r="N85" s="93">
        <v>3069</v>
      </c>
      <c r="O85" s="93"/>
      <c r="P85" s="93">
        <v>251</v>
      </c>
      <c r="Q85" s="93">
        <v>37401</v>
      </c>
    </row>
    <row r="86" spans="1:17" ht="8.25" customHeight="1">
      <c r="A86" s="110" t="s">
        <v>74</v>
      </c>
      <c r="B86" s="110"/>
      <c r="C86" s="155">
        <v>1015</v>
      </c>
      <c r="D86" s="93">
        <v>3</v>
      </c>
      <c r="E86" s="93">
        <v>1018</v>
      </c>
      <c r="F86" s="93"/>
      <c r="G86" s="93">
        <v>241</v>
      </c>
      <c r="H86" s="93">
        <v>214</v>
      </c>
      <c r="I86" s="93"/>
      <c r="J86" s="93">
        <v>181</v>
      </c>
      <c r="K86" s="93">
        <v>5</v>
      </c>
      <c r="L86" s="93"/>
      <c r="M86" s="93">
        <v>422</v>
      </c>
      <c r="N86" s="93">
        <v>219</v>
      </c>
      <c r="O86" s="93"/>
      <c r="P86" s="93">
        <v>29</v>
      </c>
      <c r="Q86" s="93">
        <v>3644</v>
      </c>
    </row>
    <row r="87" spans="1:17" ht="8.25" customHeight="1">
      <c r="A87" s="110" t="s">
        <v>75</v>
      </c>
      <c r="B87" s="110"/>
      <c r="C87" s="155">
        <v>2209</v>
      </c>
      <c r="D87" s="93">
        <v>78</v>
      </c>
      <c r="E87" s="93">
        <v>2287</v>
      </c>
      <c r="F87" s="93"/>
      <c r="G87" s="93">
        <v>3</v>
      </c>
      <c r="H87" s="93">
        <v>244</v>
      </c>
      <c r="I87" s="93"/>
      <c r="J87" s="93">
        <v>10</v>
      </c>
      <c r="K87" s="93">
        <v>22</v>
      </c>
      <c r="L87" s="93"/>
      <c r="M87" s="93">
        <v>13</v>
      </c>
      <c r="N87" s="93">
        <v>266</v>
      </c>
      <c r="O87" s="93"/>
      <c r="P87" s="93">
        <v>277</v>
      </c>
      <c r="Q87" s="93">
        <v>3873</v>
      </c>
    </row>
    <row r="88" spans="1:17" ht="8.25" customHeight="1">
      <c r="A88" s="110" t="s">
        <v>76</v>
      </c>
      <c r="B88" s="110"/>
      <c r="C88" s="155">
        <v>4172</v>
      </c>
      <c r="D88" s="93">
        <v>62</v>
      </c>
      <c r="E88" s="93">
        <v>4234</v>
      </c>
      <c r="F88" s="93"/>
      <c r="G88" s="93">
        <v>947</v>
      </c>
      <c r="H88" s="93">
        <v>580</v>
      </c>
      <c r="I88" s="93"/>
      <c r="J88" s="93">
        <v>73</v>
      </c>
      <c r="K88" s="93">
        <v>46</v>
      </c>
      <c r="L88" s="93"/>
      <c r="M88" s="93">
        <v>1020</v>
      </c>
      <c r="N88" s="93">
        <v>626</v>
      </c>
      <c r="O88" s="93"/>
      <c r="P88" s="93">
        <v>212</v>
      </c>
      <c r="Q88" s="93">
        <v>21318</v>
      </c>
    </row>
    <row r="89" spans="1:17" ht="8.25" customHeight="1">
      <c r="A89" s="110" t="s">
        <v>77</v>
      </c>
      <c r="B89" s="110"/>
      <c r="C89" s="155">
        <v>1603</v>
      </c>
      <c r="D89" s="93">
        <v>21</v>
      </c>
      <c r="E89" s="93">
        <v>1624</v>
      </c>
      <c r="F89" s="93"/>
      <c r="G89" s="93">
        <v>74</v>
      </c>
      <c r="H89" s="93">
        <v>190</v>
      </c>
      <c r="I89" s="93"/>
      <c r="J89" s="93">
        <v>17</v>
      </c>
      <c r="K89" s="93">
        <v>9</v>
      </c>
      <c r="L89" s="93"/>
      <c r="M89" s="93">
        <v>91</v>
      </c>
      <c r="N89" s="93">
        <v>199</v>
      </c>
      <c r="O89" s="93"/>
      <c r="P89" s="93">
        <v>57</v>
      </c>
      <c r="Q89" s="93">
        <v>3045</v>
      </c>
    </row>
    <row r="90" spans="1:17" s="107" customFormat="1" ht="8.25" customHeight="1">
      <c r="A90" s="112" t="s">
        <v>253</v>
      </c>
      <c r="B90" s="112"/>
      <c r="C90" s="160">
        <v>251</v>
      </c>
      <c r="D90" s="94">
        <v>11</v>
      </c>
      <c r="E90" s="94">
        <v>262</v>
      </c>
      <c r="F90" s="94"/>
      <c r="G90" s="94">
        <v>36</v>
      </c>
      <c r="H90" s="94">
        <v>39</v>
      </c>
      <c r="I90" s="94"/>
      <c r="J90" s="94">
        <v>0</v>
      </c>
      <c r="K90" s="94">
        <v>0</v>
      </c>
      <c r="L90" s="94"/>
      <c r="M90" s="94">
        <v>36</v>
      </c>
      <c r="N90" s="94">
        <v>39</v>
      </c>
      <c r="O90" s="94"/>
      <c r="P90" s="94">
        <v>16</v>
      </c>
      <c r="Q90" s="94">
        <v>654</v>
      </c>
    </row>
    <row r="91" spans="1:17" ht="8.25" customHeight="1">
      <c r="A91" s="110" t="s">
        <v>78</v>
      </c>
      <c r="B91" s="110"/>
      <c r="C91" s="155">
        <v>4224</v>
      </c>
      <c r="D91" s="93">
        <v>13</v>
      </c>
      <c r="E91" s="93">
        <v>4237</v>
      </c>
      <c r="F91" s="93"/>
      <c r="G91" s="93">
        <v>855</v>
      </c>
      <c r="H91" s="93">
        <v>503</v>
      </c>
      <c r="I91" s="93"/>
      <c r="J91" s="93">
        <v>55</v>
      </c>
      <c r="K91" s="93">
        <v>0</v>
      </c>
      <c r="L91" s="93"/>
      <c r="M91" s="93">
        <v>910</v>
      </c>
      <c r="N91" s="93">
        <v>503</v>
      </c>
      <c r="O91" s="93"/>
      <c r="P91" s="93">
        <v>187</v>
      </c>
      <c r="Q91" s="93">
        <v>7535</v>
      </c>
    </row>
    <row r="92" spans="1:17" ht="8.25" customHeight="1">
      <c r="A92" s="110" t="s">
        <v>79</v>
      </c>
      <c r="B92" s="110"/>
      <c r="C92" s="155">
        <v>2553</v>
      </c>
      <c r="D92" s="93">
        <v>31</v>
      </c>
      <c r="E92" s="93">
        <v>2584</v>
      </c>
      <c r="F92" s="93"/>
      <c r="G92" s="93">
        <v>320</v>
      </c>
      <c r="H92" s="93">
        <v>213</v>
      </c>
      <c r="I92" s="93"/>
      <c r="J92" s="93">
        <v>0</v>
      </c>
      <c r="K92" s="93">
        <v>22</v>
      </c>
      <c r="L92" s="93"/>
      <c r="M92" s="93">
        <v>320</v>
      </c>
      <c r="N92" s="93">
        <v>235</v>
      </c>
      <c r="O92" s="93"/>
      <c r="P92" s="93">
        <v>6</v>
      </c>
      <c r="Q92" s="93">
        <v>9121</v>
      </c>
    </row>
    <row r="93" spans="1:17" s="107" customFormat="1" ht="8.25" customHeight="1">
      <c r="A93" s="112" t="s">
        <v>254</v>
      </c>
      <c r="B93" s="112"/>
      <c r="C93" s="160">
        <v>398</v>
      </c>
      <c r="D93" s="94">
        <v>0</v>
      </c>
      <c r="E93" s="94">
        <v>398</v>
      </c>
      <c r="F93" s="94"/>
      <c r="G93" s="94">
        <v>31</v>
      </c>
      <c r="H93" s="94">
        <v>45</v>
      </c>
      <c r="I93" s="94"/>
      <c r="J93" s="93">
        <v>0</v>
      </c>
      <c r="K93" s="94">
        <v>1</v>
      </c>
      <c r="L93" s="94"/>
      <c r="M93" s="94">
        <v>31</v>
      </c>
      <c r="N93" s="94">
        <v>46</v>
      </c>
      <c r="O93" s="94"/>
      <c r="P93" s="94">
        <v>19</v>
      </c>
      <c r="Q93" s="94">
        <v>920</v>
      </c>
    </row>
    <row r="94" spans="1:17" ht="8.25" customHeight="1">
      <c r="A94" s="100" t="s">
        <v>80</v>
      </c>
      <c r="C94" s="155">
        <v>1454</v>
      </c>
      <c r="D94" s="93">
        <v>52</v>
      </c>
      <c r="E94" s="93">
        <v>1506</v>
      </c>
      <c r="F94" s="93"/>
      <c r="G94" s="93">
        <v>3</v>
      </c>
      <c r="H94" s="93">
        <v>177</v>
      </c>
      <c r="I94" s="93"/>
      <c r="J94" s="93">
        <v>0</v>
      </c>
      <c r="K94" s="93">
        <v>3</v>
      </c>
      <c r="L94" s="93"/>
      <c r="M94" s="93">
        <v>3</v>
      </c>
      <c r="N94" s="93">
        <v>180</v>
      </c>
      <c r="O94" s="93"/>
      <c r="P94" s="93">
        <v>29</v>
      </c>
      <c r="Q94" s="93">
        <v>1839</v>
      </c>
    </row>
    <row r="95" spans="1:17" ht="8.25" customHeight="1">
      <c r="A95" s="100" t="s">
        <v>81</v>
      </c>
      <c r="C95" s="155">
        <v>4580</v>
      </c>
      <c r="D95" s="93">
        <v>436</v>
      </c>
      <c r="E95" s="93">
        <v>5016</v>
      </c>
      <c r="F95" s="93"/>
      <c r="G95" s="93">
        <v>150</v>
      </c>
      <c r="H95" s="93">
        <v>730</v>
      </c>
      <c r="I95" s="93"/>
      <c r="J95" s="93">
        <v>105</v>
      </c>
      <c r="K95" s="93">
        <v>44</v>
      </c>
      <c r="L95" s="93"/>
      <c r="M95" s="93">
        <v>255</v>
      </c>
      <c r="N95" s="93">
        <v>774</v>
      </c>
      <c r="O95" s="93"/>
      <c r="P95" s="93">
        <v>102</v>
      </c>
      <c r="Q95" s="93">
        <v>11781</v>
      </c>
    </row>
    <row r="96" spans="1:17" ht="8.25" customHeight="1">
      <c r="A96" s="109" t="s">
        <v>132</v>
      </c>
      <c r="B96" s="109"/>
      <c r="C96" s="156">
        <v>40366</v>
      </c>
      <c r="D96" s="151">
        <v>3841</v>
      </c>
      <c r="E96" s="151">
        <v>44207</v>
      </c>
      <c r="F96" s="151"/>
      <c r="G96" s="151">
        <v>2965</v>
      </c>
      <c r="H96" s="151">
        <v>5907</v>
      </c>
      <c r="I96" s="151"/>
      <c r="J96" s="151">
        <v>701</v>
      </c>
      <c r="K96" s="151">
        <v>529</v>
      </c>
      <c r="L96" s="151"/>
      <c r="M96" s="151">
        <v>3666</v>
      </c>
      <c r="N96" s="151">
        <v>6436</v>
      </c>
      <c r="O96" s="151"/>
      <c r="P96" s="151">
        <v>1258</v>
      </c>
      <c r="Q96" s="151">
        <v>106817</v>
      </c>
    </row>
    <row r="97" spans="1:17" ht="6" customHeight="1">
      <c r="A97" s="109"/>
      <c r="B97" s="109"/>
      <c r="C97" s="156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ht="8.25" customHeight="1">
      <c r="A98" s="100" t="s">
        <v>82</v>
      </c>
      <c r="C98" s="155">
        <v>4501</v>
      </c>
      <c r="D98" s="93">
        <v>113</v>
      </c>
      <c r="E98" s="93">
        <v>4614</v>
      </c>
      <c r="F98" s="93"/>
      <c r="G98" s="93">
        <v>412</v>
      </c>
      <c r="H98" s="93">
        <v>519</v>
      </c>
      <c r="I98" s="93"/>
      <c r="J98" s="93">
        <v>472</v>
      </c>
      <c r="K98" s="93">
        <v>42</v>
      </c>
      <c r="L98" s="93"/>
      <c r="M98" s="93">
        <v>884</v>
      </c>
      <c r="N98" s="93">
        <v>561</v>
      </c>
      <c r="O98" s="93"/>
      <c r="P98" s="93">
        <v>25</v>
      </c>
      <c r="Q98" s="93">
        <v>7830</v>
      </c>
    </row>
    <row r="99" spans="1:17" ht="8.25" customHeight="1">
      <c r="A99" s="174" t="s">
        <v>243</v>
      </c>
      <c r="B99" s="107"/>
      <c r="C99" s="160">
        <v>111</v>
      </c>
      <c r="D99" s="94">
        <v>1</v>
      </c>
      <c r="E99" s="94">
        <v>112</v>
      </c>
      <c r="F99" s="94"/>
      <c r="G99" s="94">
        <v>0</v>
      </c>
      <c r="H99" s="94">
        <v>46</v>
      </c>
      <c r="I99" s="94"/>
      <c r="J99" s="94">
        <v>0</v>
      </c>
      <c r="K99" s="94">
        <v>0</v>
      </c>
      <c r="L99" s="94"/>
      <c r="M99" s="94">
        <v>0</v>
      </c>
      <c r="N99" s="94">
        <v>46</v>
      </c>
      <c r="O99" s="94"/>
      <c r="P99" s="94">
        <v>4</v>
      </c>
      <c r="Q99" s="94">
        <v>478</v>
      </c>
    </row>
    <row r="100" spans="1:17" s="107" customFormat="1" ht="8.25" customHeight="1">
      <c r="A100" s="112" t="s">
        <v>255</v>
      </c>
      <c r="B100" s="112"/>
      <c r="C100" s="160">
        <v>145</v>
      </c>
      <c r="D100" s="94">
        <v>2</v>
      </c>
      <c r="E100" s="94">
        <v>147</v>
      </c>
      <c r="F100" s="94"/>
      <c r="G100" s="94">
        <v>5</v>
      </c>
      <c r="H100" s="94">
        <v>138</v>
      </c>
      <c r="I100" s="94"/>
      <c r="J100" s="94">
        <v>0</v>
      </c>
      <c r="K100" s="94">
        <v>4</v>
      </c>
      <c r="L100" s="94"/>
      <c r="M100" s="94">
        <v>5</v>
      </c>
      <c r="N100" s="94">
        <v>142</v>
      </c>
      <c r="O100" s="94"/>
      <c r="P100" s="94">
        <v>21</v>
      </c>
      <c r="Q100" s="94">
        <v>3260</v>
      </c>
    </row>
    <row r="101" spans="1:17" s="107" customFormat="1" ht="8.25" customHeight="1">
      <c r="A101" s="112" t="s">
        <v>256</v>
      </c>
      <c r="B101" s="112"/>
      <c r="C101" s="160">
        <v>122</v>
      </c>
      <c r="D101" s="94">
        <v>2</v>
      </c>
      <c r="E101" s="94">
        <v>124</v>
      </c>
      <c r="F101" s="94"/>
      <c r="G101" s="94">
        <v>6</v>
      </c>
      <c r="H101" s="94">
        <v>112</v>
      </c>
      <c r="I101" s="94"/>
      <c r="J101" s="94">
        <v>0</v>
      </c>
      <c r="K101" s="94">
        <v>6</v>
      </c>
      <c r="L101" s="94"/>
      <c r="M101" s="94">
        <v>6</v>
      </c>
      <c r="N101" s="94">
        <v>118</v>
      </c>
      <c r="O101" s="94"/>
      <c r="P101" s="94">
        <v>12</v>
      </c>
      <c r="Q101" s="94">
        <v>1353</v>
      </c>
    </row>
    <row r="102" spans="1:17" s="107" customFormat="1" ht="8.25" customHeight="1">
      <c r="A102" s="112" t="s">
        <v>257</v>
      </c>
      <c r="B102" s="112"/>
      <c r="C102" s="160">
        <v>1656</v>
      </c>
      <c r="D102" s="94">
        <v>10</v>
      </c>
      <c r="E102" s="94">
        <v>1666</v>
      </c>
      <c r="F102" s="94"/>
      <c r="G102" s="94">
        <v>91</v>
      </c>
      <c r="H102" s="94">
        <v>344</v>
      </c>
      <c r="I102" s="94"/>
      <c r="J102" s="94">
        <v>44</v>
      </c>
      <c r="K102" s="94">
        <v>7</v>
      </c>
      <c r="L102" s="94"/>
      <c r="M102" s="94">
        <v>135</v>
      </c>
      <c r="N102" s="94">
        <v>351</v>
      </c>
      <c r="O102" s="94"/>
      <c r="P102" s="94">
        <v>37</v>
      </c>
      <c r="Q102" s="94">
        <v>3309</v>
      </c>
    </row>
    <row r="103" spans="1:17" s="107" customFormat="1" ht="8.25" customHeight="1">
      <c r="A103" s="110" t="s">
        <v>83</v>
      </c>
      <c r="B103" s="110"/>
      <c r="C103" s="155">
        <v>1314</v>
      </c>
      <c r="D103" s="93">
        <v>5</v>
      </c>
      <c r="E103" s="93">
        <v>1319</v>
      </c>
      <c r="F103" s="93"/>
      <c r="G103" s="93">
        <v>225</v>
      </c>
      <c r="H103" s="93">
        <v>282</v>
      </c>
      <c r="I103" s="93"/>
      <c r="J103" s="93">
        <v>4</v>
      </c>
      <c r="K103" s="93">
        <v>16</v>
      </c>
      <c r="L103" s="93"/>
      <c r="M103" s="93">
        <v>229</v>
      </c>
      <c r="N103" s="93">
        <v>298</v>
      </c>
      <c r="O103" s="93"/>
      <c r="P103" s="93">
        <v>50</v>
      </c>
      <c r="Q103" s="93">
        <v>2478</v>
      </c>
    </row>
    <row r="104" spans="1:17" s="107" customFormat="1" ht="8.25" customHeight="1">
      <c r="A104" s="112" t="s">
        <v>258</v>
      </c>
      <c r="B104" s="112"/>
      <c r="C104" s="160">
        <v>735</v>
      </c>
      <c r="D104" s="94">
        <v>27</v>
      </c>
      <c r="E104" s="94">
        <v>762</v>
      </c>
      <c r="F104" s="94"/>
      <c r="G104" s="94">
        <v>50</v>
      </c>
      <c r="H104" s="94">
        <v>117</v>
      </c>
      <c r="I104" s="94"/>
      <c r="J104" s="94">
        <v>0</v>
      </c>
      <c r="K104" s="94">
        <v>9</v>
      </c>
      <c r="L104" s="94"/>
      <c r="M104" s="94">
        <v>50</v>
      </c>
      <c r="N104" s="94">
        <v>126</v>
      </c>
      <c r="O104" s="94"/>
      <c r="P104" s="94">
        <v>19</v>
      </c>
      <c r="Q104" s="94">
        <v>793</v>
      </c>
    </row>
    <row r="105" spans="1:17" ht="8.25" customHeight="1">
      <c r="A105" s="109" t="s">
        <v>133</v>
      </c>
      <c r="B105" s="109"/>
      <c r="C105" s="156">
        <v>8584</v>
      </c>
      <c r="D105" s="156">
        <v>160</v>
      </c>
      <c r="E105" s="156">
        <v>8744</v>
      </c>
      <c r="F105" s="156">
        <v>0</v>
      </c>
      <c r="G105" s="156">
        <v>789</v>
      </c>
      <c r="H105" s="156">
        <v>1558</v>
      </c>
      <c r="I105" s="156">
        <v>0</v>
      </c>
      <c r="J105" s="156">
        <v>520</v>
      </c>
      <c r="K105" s="156">
        <v>84</v>
      </c>
      <c r="L105" s="156">
        <v>0</v>
      </c>
      <c r="M105" s="156">
        <v>1309</v>
      </c>
      <c r="N105" s="156">
        <v>1642</v>
      </c>
      <c r="O105" s="156">
        <v>0</v>
      </c>
      <c r="P105" s="156">
        <v>168</v>
      </c>
      <c r="Q105" s="156">
        <v>19501</v>
      </c>
    </row>
    <row r="106" spans="1:17" ht="6" customHeight="1">
      <c r="A106" s="109"/>
      <c r="B106" s="109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</row>
    <row r="107" spans="1:17" ht="8.25" customHeight="1">
      <c r="A107" s="110" t="s">
        <v>84</v>
      </c>
      <c r="B107" s="110"/>
      <c r="C107" s="155">
        <v>876</v>
      </c>
      <c r="D107" s="93">
        <v>8</v>
      </c>
      <c r="E107" s="93">
        <v>884</v>
      </c>
      <c r="F107" s="93"/>
      <c r="G107" s="93">
        <v>77</v>
      </c>
      <c r="H107" s="93">
        <v>153</v>
      </c>
      <c r="I107" s="93"/>
      <c r="J107" s="93">
        <v>55</v>
      </c>
      <c r="K107" s="93">
        <v>38</v>
      </c>
      <c r="L107" s="93"/>
      <c r="M107" s="93">
        <v>132</v>
      </c>
      <c r="N107" s="93">
        <v>191</v>
      </c>
      <c r="O107" s="93"/>
      <c r="P107" s="93">
        <v>33</v>
      </c>
      <c r="Q107" s="93">
        <v>3688</v>
      </c>
    </row>
    <row r="108" spans="1:17" s="107" customFormat="1" ht="8.25" customHeight="1">
      <c r="A108" s="112" t="s">
        <v>259</v>
      </c>
      <c r="B108" s="112"/>
      <c r="C108" s="160">
        <v>388</v>
      </c>
      <c r="D108" s="94">
        <v>0</v>
      </c>
      <c r="E108" s="94">
        <v>388</v>
      </c>
      <c r="F108" s="94"/>
      <c r="G108" s="94">
        <v>6</v>
      </c>
      <c r="H108" s="94">
        <v>91</v>
      </c>
      <c r="I108" s="94"/>
      <c r="J108" s="94">
        <v>0</v>
      </c>
      <c r="K108" s="94">
        <v>0</v>
      </c>
      <c r="L108" s="94"/>
      <c r="M108" s="94">
        <v>6</v>
      </c>
      <c r="N108" s="94">
        <v>91</v>
      </c>
      <c r="O108" s="94"/>
      <c r="P108" s="94">
        <v>6</v>
      </c>
      <c r="Q108" s="94">
        <v>1455</v>
      </c>
    </row>
    <row r="109" spans="1:17" ht="8.25" customHeight="1">
      <c r="A109" s="110" t="s">
        <v>85</v>
      </c>
      <c r="B109" s="110"/>
      <c r="C109" s="155">
        <v>2065</v>
      </c>
      <c r="D109" s="93">
        <v>23</v>
      </c>
      <c r="E109" s="93">
        <v>2088</v>
      </c>
      <c r="F109" s="93"/>
      <c r="G109" s="93">
        <v>262</v>
      </c>
      <c r="H109" s="93">
        <v>506</v>
      </c>
      <c r="I109" s="93"/>
      <c r="J109" s="93">
        <v>48</v>
      </c>
      <c r="K109" s="93">
        <v>18</v>
      </c>
      <c r="L109" s="93"/>
      <c r="M109" s="93">
        <v>310</v>
      </c>
      <c r="N109" s="93">
        <v>524</v>
      </c>
      <c r="O109" s="93"/>
      <c r="P109" s="93">
        <v>50</v>
      </c>
      <c r="Q109" s="93">
        <v>7558</v>
      </c>
    </row>
    <row r="110" spans="1:17" s="107" customFormat="1" ht="8.25" customHeight="1">
      <c r="A110" s="113" t="s">
        <v>260</v>
      </c>
      <c r="B110" s="112"/>
      <c r="C110" s="161">
        <v>1415</v>
      </c>
      <c r="D110" s="162">
        <v>1</v>
      </c>
      <c r="E110" s="162">
        <v>1416</v>
      </c>
      <c r="F110" s="162"/>
      <c r="G110" s="162">
        <v>4</v>
      </c>
      <c r="H110" s="162">
        <v>348</v>
      </c>
      <c r="I110" s="162"/>
      <c r="J110" s="94">
        <v>0</v>
      </c>
      <c r="K110" s="162">
        <v>1</v>
      </c>
      <c r="L110" s="162"/>
      <c r="M110" s="162">
        <v>4</v>
      </c>
      <c r="N110" s="162">
        <v>349</v>
      </c>
      <c r="O110" s="162"/>
      <c r="P110" s="162">
        <v>26</v>
      </c>
      <c r="Q110" s="162">
        <v>3189</v>
      </c>
    </row>
    <row r="111" spans="1:17" ht="8.25" customHeight="1">
      <c r="A111" s="110" t="s">
        <v>86</v>
      </c>
      <c r="B111" s="110"/>
      <c r="C111" s="155">
        <v>2204</v>
      </c>
      <c r="D111" s="93">
        <v>5</v>
      </c>
      <c r="E111" s="93">
        <v>2209</v>
      </c>
      <c r="F111" s="93"/>
      <c r="G111" s="93">
        <v>491</v>
      </c>
      <c r="H111" s="93">
        <v>233</v>
      </c>
      <c r="I111" s="93"/>
      <c r="J111" s="93">
        <v>80</v>
      </c>
      <c r="K111" s="93">
        <v>38</v>
      </c>
      <c r="L111" s="93"/>
      <c r="M111" s="93">
        <v>571</v>
      </c>
      <c r="N111" s="93">
        <v>271</v>
      </c>
      <c r="O111" s="93"/>
      <c r="P111" s="93">
        <v>187</v>
      </c>
      <c r="Q111" s="93">
        <v>6402</v>
      </c>
    </row>
    <row r="112" spans="1:17" s="107" customFormat="1" ht="8.25" customHeight="1">
      <c r="A112" s="112" t="s">
        <v>261</v>
      </c>
      <c r="B112" s="112"/>
      <c r="C112" s="160">
        <v>357</v>
      </c>
      <c r="D112" s="94">
        <v>2</v>
      </c>
      <c r="E112" s="94">
        <v>359</v>
      </c>
      <c r="F112" s="94"/>
      <c r="G112" s="94">
        <v>35</v>
      </c>
      <c r="H112" s="94">
        <v>72</v>
      </c>
      <c r="I112" s="94"/>
      <c r="J112" s="94">
        <v>0</v>
      </c>
      <c r="K112" s="94">
        <v>5</v>
      </c>
      <c r="L112" s="94"/>
      <c r="M112" s="94">
        <v>35</v>
      </c>
      <c r="N112" s="94">
        <v>77</v>
      </c>
      <c r="O112" s="94">
        <v>16</v>
      </c>
      <c r="P112" s="94">
        <v>16</v>
      </c>
      <c r="Q112" s="94">
        <v>1686</v>
      </c>
    </row>
    <row r="113" spans="1:17" ht="8.25" customHeight="1">
      <c r="A113" s="110" t="s">
        <v>87</v>
      </c>
      <c r="B113" s="110"/>
      <c r="C113" s="155">
        <v>1513</v>
      </c>
      <c r="D113" s="93">
        <v>24</v>
      </c>
      <c r="E113" s="93">
        <v>1537</v>
      </c>
      <c r="F113" s="93"/>
      <c r="G113" s="93">
        <v>423</v>
      </c>
      <c r="H113" s="93">
        <v>181</v>
      </c>
      <c r="I113" s="93"/>
      <c r="J113" s="93">
        <v>18</v>
      </c>
      <c r="K113" s="93">
        <v>10</v>
      </c>
      <c r="L113" s="93"/>
      <c r="M113" s="93">
        <v>441</v>
      </c>
      <c r="N113" s="93">
        <v>191</v>
      </c>
      <c r="O113" s="93"/>
      <c r="P113" s="93">
        <v>85</v>
      </c>
      <c r="Q113" s="93">
        <v>6671</v>
      </c>
    </row>
    <row r="114" spans="1:17" s="107" customFormat="1" ht="8.25" customHeight="1">
      <c r="A114" s="112" t="s">
        <v>262</v>
      </c>
      <c r="B114" s="112"/>
      <c r="C114" s="160">
        <v>738</v>
      </c>
      <c r="D114" s="94">
        <v>3</v>
      </c>
      <c r="E114" s="94">
        <v>741</v>
      </c>
      <c r="F114" s="94"/>
      <c r="G114" s="94">
        <v>48</v>
      </c>
      <c r="H114" s="94">
        <v>141</v>
      </c>
      <c r="I114" s="94"/>
      <c r="J114" s="94">
        <v>0</v>
      </c>
      <c r="K114" s="94">
        <v>2</v>
      </c>
      <c r="L114" s="94"/>
      <c r="M114" s="94">
        <v>48</v>
      </c>
      <c r="N114" s="94">
        <v>143</v>
      </c>
      <c r="O114" s="94"/>
      <c r="P114" s="94">
        <v>52</v>
      </c>
      <c r="Q114" s="94">
        <v>1076</v>
      </c>
    </row>
    <row r="115" spans="1:17" s="107" customFormat="1" ht="8.25" customHeight="1">
      <c r="A115" s="112" t="s">
        <v>263</v>
      </c>
      <c r="B115" s="112"/>
      <c r="C115" s="160">
        <v>860</v>
      </c>
      <c r="D115" s="94">
        <v>0</v>
      </c>
      <c r="E115" s="94">
        <v>860</v>
      </c>
      <c r="F115" s="94"/>
      <c r="G115" s="94">
        <v>0</v>
      </c>
      <c r="H115" s="94">
        <v>68</v>
      </c>
      <c r="I115" s="94"/>
      <c r="J115" s="94">
        <v>0</v>
      </c>
      <c r="K115" s="94">
        <v>9</v>
      </c>
      <c r="L115" s="94"/>
      <c r="M115" s="94">
        <v>0</v>
      </c>
      <c r="N115" s="94">
        <v>77</v>
      </c>
      <c r="O115" s="94"/>
      <c r="P115" s="94">
        <v>19</v>
      </c>
      <c r="Q115" s="94">
        <v>1186</v>
      </c>
    </row>
    <row r="116" spans="1:17" ht="8.25" customHeight="1">
      <c r="A116" s="109" t="s">
        <v>134</v>
      </c>
      <c r="B116" s="109"/>
      <c r="C116" s="156">
        <v>10416</v>
      </c>
      <c r="D116" s="156">
        <v>66</v>
      </c>
      <c r="E116" s="156">
        <v>10482</v>
      </c>
      <c r="F116" s="156">
        <v>0</v>
      </c>
      <c r="G116" s="156">
        <v>1346</v>
      </c>
      <c r="H116" s="156">
        <v>1793</v>
      </c>
      <c r="I116" s="156">
        <v>0</v>
      </c>
      <c r="J116" s="156">
        <v>201</v>
      </c>
      <c r="K116" s="156">
        <v>121</v>
      </c>
      <c r="L116" s="156">
        <v>0</v>
      </c>
      <c r="M116" s="156">
        <v>1547</v>
      </c>
      <c r="N116" s="156">
        <v>1914</v>
      </c>
      <c r="O116" s="156">
        <v>16</v>
      </c>
      <c r="P116" s="156">
        <v>474</v>
      </c>
      <c r="Q116" s="156">
        <v>32911</v>
      </c>
    </row>
    <row r="117" spans="1:17" ht="6" customHeight="1">
      <c r="A117" s="109"/>
      <c r="B117" s="109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</row>
    <row r="118" spans="1:17" ht="8.25" customHeight="1">
      <c r="A118" s="110" t="s">
        <v>88</v>
      </c>
      <c r="B118" s="110"/>
      <c r="C118" s="155">
        <v>2165</v>
      </c>
      <c r="D118" s="93">
        <v>9</v>
      </c>
      <c r="E118" s="93">
        <v>2174</v>
      </c>
      <c r="F118" s="93"/>
      <c r="G118" s="93">
        <v>455</v>
      </c>
      <c r="H118" s="93">
        <v>240</v>
      </c>
      <c r="I118" s="93"/>
      <c r="J118" s="93">
        <v>55</v>
      </c>
      <c r="K118" s="93">
        <v>19</v>
      </c>
      <c r="L118" s="93"/>
      <c r="M118" s="93">
        <v>510</v>
      </c>
      <c r="N118" s="93">
        <v>259</v>
      </c>
      <c r="O118" s="93"/>
      <c r="P118" s="93">
        <v>103</v>
      </c>
      <c r="Q118" s="93">
        <v>5609</v>
      </c>
    </row>
    <row r="119" spans="1:2" s="107" customFormat="1" ht="8.25" customHeight="1">
      <c r="A119" s="255" t="s">
        <v>278</v>
      </c>
      <c r="B119" s="112"/>
    </row>
    <row r="120" spans="1:17" s="107" customFormat="1" ht="8.25" customHeight="1">
      <c r="A120" s="255"/>
      <c r="B120" s="112"/>
      <c r="C120" s="160">
        <v>16</v>
      </c>
      <c r="D120" s="94">
        <v>0</v>
      </c>
      <c r="E120" s="94">
        <v>16</v>
      </c>
      <c r="F120" s="94"/>
      <c r="G120" s="94">
        <v>0</v>
      </c>
      <c r="H120" s="94">
        <v>7</v>
      </c>
      <c r="I120" s="94"/>
      <c r="J120" s="94">
        <v>0</v>
      </c>
      <c r="K120" s="94">
        <v>0</v>
      </c>
      <c r="L120" s="94"/>
      <c r="M120" s="94">
        <v>0</v>
      </c>
      <c r="N120" s="94">
        <v>7</v>
      </c>
      <c r="O120" s="94"/>
      <c r="P120" s="94">
        <v>7</v>
      </c>
      <c r="Q120" s="94">
        <v>50</v>
      </c>
    </row>
    <row r="121" spans="1:17" ht="8.25" customHeight="1">
      <c r="A121" s="110" t="s">
        <v>89</v>
      </c>
      <c r="B121" s="110"/>
      <c r="C121" s="155">
        <v>1577</v>
      </c>
      <c r="D121" s="93">
        <v>6</v>
      </c>
      <c r="E121" s="93">
        <v>1583</v>
      </c>
      <c r="F121" s="93"/>
      <c r="G121" s="93">
        <v>426</v>
      </c>
      <c r="H121" s="93">
        <v>232</v>
      </c>
      <c r="I121" s="93"/>
      <c r="J121" s="93">
        <v>41</v>
      </c>
      <c r="K121" s="93">
        <v>16</v>
      </c>
      <c r="L121" s="93"/>
      <c r="M121" s="93">
        <v>467</v>
      </c>
      <c r="N121" s="93">
        <v>248</v>
      </c>
      <c r="O121" s="93"/>
      <c r="P121" s="93">
        <v>45</v>
      </c>
      <c r="Q121" s="93">
        <v>5052</v>
      </c>
    </row>
    <row r="122" spans="1:17" ht="8.25" customHeight="1">
      <c r="A122" s="110" t="s">
        <v>90</v>
      </c>
      <c r="B122" s="110"/>
      <c r="C122" s="155">
        <v>865</v>
      </c>
      <c r="D122" s="93">
        <v>8</v>
      </c>
      <c r="E122" s="93">
        <v>873</v>
      </c>
      <c r="F122" s="93"/>
      <c r="G122" s="93">
        <v>162</v>
      </c>
      <c r="H122" s="93">
        <v>667</v>
      </c>
      <c r="I122" s="93"/>
      <c r="J122" s="93">
        <v>28</v>
      </c>
      <c r="K122" s="93">
        <v>16</v>
      </c>
      <c r="L122" s="93"/>
      <c r="M122" s="93">
        <v>190</v>
      </c>
      <c r="N122" s="93">
        <v>683</v>
      </c>
      <c r="O122" s="93"/>
      <c r="P122" s="93">
        <v>33</v>
      </c>
      <c r="Q122" s="93">
        <v>1590</v>
      </c>
    </row>
    <row r="123" spans="1:2" ht="8.25" customHeight="1">
      <c r="A123" s="256" t="s">
        <v>291</v>
      </c>
      <c r="B123" s="110"/>
    </row>
    <row r="124" spans="1:17" ht="8.25" customHeight="1">
      <c r="A124" s="256"/>
      <c r="B124" s="110"/>
      <c r="C124" s="155">
        <v>12607</v>
      </c>
      <c r="D124" s="93">
        <v>0</v>
      </c>
      <c r="E124" s="93">
        <v>12607</v>
      </c>
      <c r="F124" s="93"/>
      <c r="G124" s="93">
        <v>36</v>
      </c>
      <c r="H124" s="93">
        <v>1846</v>
      </c>
      <c r="I124" s="93"/>
      <c r="J124" s="93">
        <v>280</v>
      </c>
      <c r="K124" s="93">
        <v>110</v>
      </c>
      <c r="L124" s="93"/>
      <c r="M124" s="93">
        <v>316</v>
      </c>
      <c r="N124" s="93">
        <v>1956</v>
      </c>
      <c r="O124" s="93"/>
      <c r="P124" s="93">
        <v>0</v>
      </c>
      <c r="Q124" s="93">
        <v>36013</v>
      </c>
    </row>
    <row r="125" spans="1:17" ht="8.25" customHeight="1">
      <c r="A125" s="110" t="s">
        <v>92</v>
      </c>
      <c r="B125" s="110"/>
      <c r="C125" s="155">
        <v>10504</v>
      </c>
      <c r="D125" s="93">
        <v>196</v>
      </c>
      <c r="E125" s="93">
        <v>10700</v>
      </c>
      <c r="F125" s="93"/>
      <c r="G125" s="93">
        <v>0</v>
      </c>
      <c r="H125" s="93">
        <v>0</v>
      </c>
      <c r="I125" s="93"/>
      <c r="J125" s="93">
        <v>0</v>
      </c>
      <c r="K125" s="93">
        <v>0</v>
      </c>
      <c r="L125" s="93"/>
      <c r="M125" s="93">
        <v>0</v>
      </c>
      <c r="N125" s="93">
        <v>0</v>
      </c>
      <c r="O125" s="93"/>
      <c r="P125" s="93">
        <v>0</v>
      </c>
      <c r="Q125" s="93">
        <v>0</v>
      </c>
    </row>
    <row r="126" spans="1:17" ht="8.25" customHeight="1">
      <c r="A126" s="110" t="s">
        <v>93</v>
      </c>
      <c r="B126" s="110"/>
      <c r="C126" s="155">
        <v>1802</v>
      </c>
      <c r="D126" s="93">
        <v>6</v>
      </c>
      <c r="E126" s="93">
        <v>1808</v>
      </c>
      <c r="F126" s="93"/>
      <c r="G126" s="93">
        <v>97</v>
      </c>
      <c r="H126" s="93">
        <v>611</v>
      </c>
      <c r="I126" s="93"/>
      <c r="J126" s="93">
        <v>0</v>
      </c>
      <c r="K126" s="93">
        <v>0</v>
      </c>
      <c r="L126" s="93"/>
      <c r="M126" s="93">
        <v>97</v>
      </c>
      <c r="N126" s="93">
        <v>611</v>
      </c>
      <c r="O126" s="93"/>
      <c r="P126" s="93">
        <v>67</v>
      </c>
      <c r="Q126" s="93">
        <v>4210</v>
      </c>
    </row>
    <row r="127" spans="1:17" ht="8.25" customHeight="1">
      <c r="A127" s="109" t="s">
        <v>135</v>
      </c>
      <c r="B127" s="109"/>
      <c r="C127" s="156">
        <v>29536</v>
      </c>
      <c r="D127" s="156">
        <v>225</v>
      </c>
      <c r="E127" s="156">
        <v>29761</v>
      </c>
      <c r="F127" s="156">
        <v>0</v>
      </c>
      <c r="G127" s="156">
        <v>1176</v>
      </c>
      <c r="H127" s="156">
        <v>3603</v>
      </c>
      <c r="I127" s="156">
        <v>0</v>
      </c>
      <c r="J127" s="156">
        <v>404</v>
      </c>
      <c r="K127" s="156">
        <v>161</v>
      </c>
      <c r="L127" s="156">
        <v>0</v>
      </c>
      <c r="M127" s="156">
        <v>1580</v>
      </c>
      <c r="N127" s="156">
        <v>3764</v>
      </c>
      <c r="O127" s="156">
        <v>0</v>
      </c>
      <c r="P127" s="156">
        <v>255</v>
      </c>
      <c r="Q127" s="156">
        <v>52524</v>
      </c>
    </row>
    <row r="128" spans="1:17" ht="6" customHeight="1">
      <c r="A128" s="109"/>
      <c r="B128" s="109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29" spans="1:17" ht="8.25" customHeight="1">
      <c r="A129" s="110" t="s">
        <v>94</v>
      </c>
      <c r="B129" s="110"/>
      <c r="C129" s="155">
        <v>7090</v>
      </c>
      <c r="D129" s="93">
        <v>36</v>
      </c>
      <c r="E129" s="93">
        <v>7126</v>
      </c>
      <c r="F129" s="93"/>
      <c r="G129" s="93">
        <v>41</v>
      </c>
      <c r="H129" s="93">
        <v>840</v>
      </c>
      <c r="I129" s="93"/>
      <c r="J129" s="93">
        <v>33</v>
      </c>
      <c r="K129" s="93">
        <v>163</v>
      </c>
      <c r="L129" s="93"/>
      <c r="M129" s="93">
        <v>74</v>
      </c>
      <c r="N129" s="93">
        <v>1003</v>
      </c>
      <c r="O129" s="93"/>
      <c r="P129" s="93">
        <v>55</v>
      </c>
      <c r="Q129" s="93">
        <v>13200</v>
      </c>
    </row>
    <row r="130" spans="1:17" s="107" customFormat="1" ht="8.25" customHeight="1">
      <c r="A130" s="112" t="s">
        <v>265</v>
      </c>
      <c r="B130" s="112"/>
      <c r="C130" s="160">
        <v>1558</v>
      </c>
      <c r="D130" s="94">
        <v>2</v>
      </c>
      <c r="E130" s="94">
        <v>1560</v>
      </c>
      <c r="F130" s="94"/>
      <c r="G130" s="94">
        <v>0</v>
      </c>
      <c r="H130" s="94">
        <v>252</v>
      </c>
      <c r="I130" s="94"/>
      <c r="J130" s="94">
        <v>0</v>
      </c>
      <c r="K130" s="94">
        <v>5</v>
      </c>
      <c r="L130" s="94"/>
      <c r="M130" s="94">
        <v>0</v>
      </c>
      <c r="N130" s="94">
        <v>257</v>
      </c>
      <c r="O130" s="94"/>
      <c r="P130" s="94">
        <v>9</v>
      </c>
      <c r="Q130" s="94">
        <v>4580</v>
      </c>
    </row>
    <row r="131" spans="1:17" ht="8.25" customHeight="1">
      <c r="A131" s="110" t="s">
        <v>95</v>
      </c>
      <c r="B131" s="110"/>
      <c r="C131" s="155">
        <v>1854</v>
      </c>
      <c r="D131" s="93">
        <v>0</v>
      </c>
      <c r="E131" s="93">
        <v>1854</v>
      </c>
      <c r="F131" s="93"/>
      <c r="G131" s="93">
        <v>416</v>
      </c>
      <c r="H131" s="93">
        <v>247</v>
      </c>
      <c r="I131" s="93"/>
      <c r="J131" s="93">
        <v>242</v>
      </c>
      <c r="K131" s="93">
        <v>8</v>
      </c>
      <c r="L131" s="93"/>
      <c r="M131" s="93">
        <v>658</v>
      </c>
      <c r="N131" s="93">
        <v>255</v>
      </c>
      <c r="O131" s="93"/>
      <c r="P131" s="93">
        <v>116</v>
      </c>
      <c r="Q131" s="93">
        <v>13932</v>
      </c>
    </row>
    <row r="132" spans="1:17" s="107" customFormat="1" ht="8.25" customHeight="1">
      <c r="A132" s="112" t="s">
        <v>266</v>
      </c>
      <c r="B132" s="112"/>
      <c r="C132" s="160">
        <v>341</v>
      </c>
      <c r="D132" s="94">
        <v>0</v>
      </c>
      <c r="E132" s="94">
        <v>341</v>
      </c>
      <c r="F132" s="94"/>
      <c r="G132" s="94">
        <v>11</v>
      </c>
      <c r="H132" s="94">
        <v>48</v>
      </c>
      <c r="I132" s="94"/>
      <c r="J132" s="94">
        <v>0</v>
      </c>
      <c r="K132" s="94">
        <v>0</v>
      </c>
      <c r="L132" s="94"/>
      <c r="M132" s="94">
        <v>11</v>
      </c>
      <c r="N132" s="94">
        <v>48</v>
      </c>
      <c r="O132" s="94"/>
      <c r="P132" s="94">
        <v>9</v>
      </c>
      <c r="Q132" s="94">
        <v>1703</v>
      </c>
    </row>
    <row r="133" spans="1:17" ht="8.25" customHeight="1">
      <c r="A133" s="110" t="s">
        <v>96</v>
      </c>
      <c r="B133" s="110"/>
      <c r="C133" s="155">
        <v>1459</v>
      </c>
      <c r="D133" s="93">
        <v>6</v>
      </c>
      <c r="E133" s="93">
        <v>1465</v>
      </c>
      <c r="F133" s="93"/>
      <c r="G133" s="93">
        <v>321</v>
      </c>
      <c r="H133" s="93">
        <v>405</v>
      </c>
      <c r="I133" s="93"/>
      <c r="J133" s="93">
        <v>5</v>
      </c>
      <c r="K133" s="93">
        <v>37</v>
      </c>
      <c r="L133" s="93"/>
      <c r="M133" s="93">
        <v>326</v>
      </c>
      <c r="N133" s="93">
        <v>442</v>
      </c>
      <c r="O133" s="93"/>
      <c r="P133" s="93">
        <v>33</v>
      </c>
      <c r="Q133" s="93">
        <v>7494</v>
      </c>
    </row>
    <row r="134" spans="1:17" ht="8.25" customHeight="1">
      <c r="A134" s="110" t="s">
        <v>97</v>
      </c>
      <c r="B134" s="110"/>
      <c r="C134" s="155">
        <v>2024</v>
      </c>
      <c r="D134" s="93">
        <v>8</v>
      </c>
      <c r="E134" s="93">
        <v>2032</v>
      </c>
      <c r="F134" s="93"/>
      <c r="G134" s="93">
        <v>297</v>
      </c>
      <c r="H134" s="93">
        <v>242</v>
      </c>
      <c r="I134" s="93"/>
      <c r="J134" s="93">
        <v>49</v>
      </c>
      <c r="K134" s="93">
        <v>43</v>
      </c>
      <c r="L134" s="93"/>
      <c r="M134" s="93">
        <v>346</v>
      </c>
      <c r="N134" s="93">
        <v>285</v>
      </c>
      <c r="O134" s="93"/>
      <c r="P134" s="93">
        <v>45</v>
      </c>
      <c r="Q134" s="93">
        <v>3462</v>
      </c>
    </row>
    <row r="135" spans="1:17" ht="8.25" customHeight="1">
      <c r="A135" s="111" t="s">
        <v>14</v>
      </c>
      <c r="B135" s="111"/>
      <c r="C135" s="156">
        <v>14326</v>
      </c>
      <c r="D135" s="151">
        <v>52</v>
      </c>
      <c r="E135" s="151">
        <v>14378</v>
      </c>
      <c r="F135" s="151"/>
      <c r="G135" s="151">
        <v>1086</v>
      </c>
      <c r="H135" s="151">
        <v>2034</v>
      </c>
      <c r="I135" s="151"/>
      <c r="J135" s="151">
        <v>329</v>
      </c>
      <c r="K135" s="151">
        <v>256</v>
      </c>
      <c r="L135" s="151"/>
      <c r="M135" s="151">
        <v>1415</v>
      </c>
      <c r="N135" s="151">
        <v>2290</v>
      </c>
      <c r="O135" s="151"/>
      <c r="P135" s="151">
        <v>267</v>
      </c>
      <c r="Q135" s="151">
        <v>44371</v>
      </c>
    </row>
    <row r="136" spans="1:17" ht="6" customHeight="1">
      <c r="A136" s="111"/>
      <c r="B136" s="111"/>
      <c r="C136" s="156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1:17" ht="8.25" customHeight="1">
      <c r="A137" s="110" t="s">
        <v>98</v>
      </c>
      <c r="B137" s="110"/>
      <c r="C137" s="155">
        <v>2488</v>
      </c>
      <c r="D137" s="93">
        <v>19</v>
      </c>
      <c r="E137" s="93">
        <v>2507</v>
      </c>
      <c r="F137" s="93"/>
      <c r="G137" s="93">
        <v>414</v>
      </c>
      <c r="H137" s="93">
        <v>964</v>
      </c>
      <c r="I137" s="93"/>
      <c r="J137" s="93">
        <v>86</v>
      </c>
      <c r="K137" s="93">
        <v>118</v>
      </c>
      <c r="L137" s="93"/>
      <c r="M137" s="93">
        <v>500</v>
      </c>
      <c r="N137" s="93">
        <v>1082</v>
      </c>
      <c r="O137" s="93"/>
      <c r="P137" s="93">
        <v>47</v>
      </c>
      <c r="Q137" s="93">
        <v>12918</v>
      </c>
    </row>
    <row r="138" spans="1:17" ht="8.25" customHeight="1">
      <c r="A138" s="110" t="s">
        <v>99</v>
      </c>
      <c r="B138" s="110"/>
      <c r="C138" s="155">
        <v>264</v>
      </c>
      <c r="D138" s="93">
        <v>24</v>
      </c>
      <c r="E138" s="93">
        <v>288</v>
      </c>
      <c r="F138" s="93"/>
      <c r="G138" s="93">
        <v>56</v>
      </c>
      <c r="H138" s="93">
        <v>86</v>
      </c>
      <c r="I138" s="93"/>
      <c r="J138" s="93">
        <v>19</v>
      </c>
      <c r="K138" s="93">
        <v>32</v>
      </c>
      <c r="L138" s="93"/>
      <c r="M138" s="93">
        <v>75</v>
      </c>
      <c r="N138" s="93">
        <v>118</v>
      </c>
      <c r="O138" s="93"/>
      <c r="P138" s="93">
        <v>31</v>
      </c>
      <c r="Q138" s="93">
        <v>2097</v>
      </c>
    </row>
    <row r="139" spans="1:18" ht="8.25" customHeight="1">
      <c r="A139" s="111" t="s">
        <v>15</v>
      </c>
      <c r="B139" s="111"/>
      <c r="C139" s="156">
        <v>2752</v>
      </c>
      <c r="D139" s="151">
        <v>43</v>
      </c>
      <c r="E139" s="151">
        <v>2795</v>
      </c>
      <c r="F139" s="151"/>
      <c r="G139" s="151">
        <v>470</v>
      </c>
      <c r="H139" s="151">
        <v>1050</v>
      </c>
      <c r="I139" s="151"/>
      <c r="J139" s="151">
        <v>105</v>
      </c>
      <c r="K139" s="151">
        <v>150</v>
      </c>
      <c r="L139" s="151"/>
      <c r="M139" s="151">
        <v>575</v>
      </c>
      <c r="N139" s="151">
        <v>1200</v>
      </c>
      <c r="O139" s="151"/>
      <c r="P139" s="151">
        <v>78</v>
      </c>
      <c r="Q139" s="151">
        <v>15015</v>
      </c>
      <c r="R139" s="109"/>
    </row>
    <row r="140" spans="1:18" ht="6" customHeight="1">
      <c r="A140" s="111"/>
      <c r="B140" s="111"/>
      <c r="C140" s="156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09"/>
    </row>
    <row r="141" spans="1:17" ht="8.25" customHeight="1">
      <c r="A141" s="110" t="s">
        <v>100</v>
      </c>
      <c r="B141" s="110"/>
      <c r="C141" s="155">
        <v>2502</v>
      </c>
      <c r="D141" s="93">
        <v>26</v>
      </c>
      <c r="E141" s="93">
        <v>2528</v>
      </c>
      <c r="F141" s="93"/>
      <c r="G141" s="93">
        <v>120</v>
      </c>
      <c r="H141" s="93">
        <v>541</v>
      </c>
      <c r="I141" s="93"/>
      <c r="J141" s="93">
        <v>20</v>
      </c>
      <c r="K141" s="93">
        <v>60</v>
      </c>
      <c r="L141" s="93"/>
      <c r="M141" s="93">
        <v>140</v>
      </c>
      <c r="N141" s="93">
        <v>601</v>
      </c>
      <c r="O141" s="93"/>
      <c r="P141" s="93">
        <v>63</v>
      </c>
      <c r="Q141" s="93">
        <v>8623</v>
      </c>
    </row>
    <row r="142" spans="1:17" ht="8.25" customHeight="1">
      <c r="A142" s="110" t="s">
        <v>101</v>
      </c>
      <c r="B142" s="110"/>
      <c r="C142" s="155">
        <v>996</v>
      </c>
      <c r="D142" s="93">
        <v>2</v>
      </c>
      <c r="E142" s="93">
        <v>998</v>
      </c>
      <c r="F142" s="93"/>
      <c r="G142" s="93">
        <v>527</v>
      </c>
      <c r="H142" s="93">
        <v>161</v>
      </c>
      <c r="I142" s="93"/>
      <c r="J142" s="93">
        <v>240</v>
      </c>
      <c r="K142" s="93">
        <v>4</v>
      </c>
      <c r="L142" s="93"/>
      <c r="M142" s="93">
        <v>767</v>
      </c>
      <c r="N142" s="93">
        <v>165</v>
      </c>
      <c r="O142" s="93"/>
      <c r="P142" s="93">
        <v>20</v>
      </c>
      <c r="Q142" s="93">
        <v>2439</v>
      </c>
    </row>
    <row r="143" spans="1:17" ht="8.25" customHeight="1">
      <c r="A143" s="110" t="s">
        <v>102</v>
      </c>
      <c r="B143" s="110"/>
      <c r="C143" s="155">
        <v>1595</v>
      </c>
      <c r="D143" s="93">
        <v>0</v>
      </c>
      <c r="E143" s="93">
        <v>1595</v>
      </c>
      <c r="F143" s="93"/>
      <c r="G143" s="93">
        <v>5</v>
      </c>
      <c r="H143" s="93">
        <v>366</v>
      </c>
      <c r="I143" s="93"/>
      <c r="J143" s="93">
        <v>13</v>
      </c>
      <c r="K143" s="93">
        <v>30</v>
      </c>
      <c r="L143" s="93"/>
      <c r="M143" s="93">
        <v>18</v>
      </c>
      <c r="N143" s="93">
        <v>396</v>
      </c>
      <c r="O143" s="93"/>
      <c r="P143" s="93">
        <v>27</v>
      </c>
      <c r="Q143" s="93">
        <v>5061</v>
      </c>
    </row>
    <row r="144" spans="1:17" ht="8.25" customHeight="1">
      <c r="A144" s="110" t="s">
        <v>103</v>
      </c>
      <c r="B144" s="110"/>
      <c r="C144" s="155">
        <v>12720</v>
      </c>
      <c r="D144" s="93">
        <v>731</v>
      </c>
      <c r="E144" s="93">
        <v>13451</v>
      </c>
      <c r="F144" s="93"/>
      <c r="G144" s="93">
        <v>18</v>
      </c>
      <c r="H144" s="93">
        <v>2701</v>
      </c>
      <c r="I144" s="93"/>
      <c r="J144" s="93">
        <v>809</v>
      </c>
      <c r="K144" s="93">
        <v>439</v>
      </c>
      <c r="L144" s="93"/>
      <c r="M144" s="93">
        <v>827</v>
      </c>
      <c r="N144" s="93">
        <v>3140</v>
      </c>
      <c r="O144" s="93"/>
      <c r="P144" s="93">
        <v>397</v>
      </c>
      <c r="Q144" s="93">
        <v>30551</v>
      </c>
    </row>
    <row r="145" spans="1:17" ht="8.25" customHeight="1">
      <c r="A145" s="110" t="s">
        <v>104</v>
      </c>
      <c r="B145" s="110"/>
      <c r="C145" s="155">
        <v>4493</v>
      </c>
      <c r="D145" s="93">
        <v>74</v>
      </c>
      <c r="E145" s="93">
        <v>4567</v>
      </c>
      <c r="F145" s="93"/>
      <c r="G145" s="93">
        <v>467</v>
      </c>
      <c r="H145" s="93">
        <v>644</v>
      </c>
      <c r="I145" s="93"/>
      <c r="J145" s="93">
        <v>147</v>
      </c>
      <c r="K145" s="93">
        <v>25</v>
      </c>
      <c r="L145" s="93"/>
      <c r="M145" s="93">
        <v>614</v>
      </c>
      <c r="N145" s="93">
        <v>669</v>
      </c>
      <c r="O145" s="93"/>
      <c r="P145" s="93">
        <v>44</v>
      </c>
      <c r="Q145" s="93">
        <v>11476</v>
      </c>
    </row>
    <row r="146" spans="1:17" s="109" customFormat="1" ht="8.25" customHeight="1">
      <c r="A146" s="175" t="s">
        <v>16</v>
      </c>
      <c r="B146" s="111"/>
      <c r="C146" s="156">
        <v>22306</v>
      </c>
      <c r="D146" s="151">
        <v>833</v>
      </c>
      <c r="E146" s="151">
        <v>23139</v>
      </c>
      <c r="F146" s="151"/>
      <c r="G146" s="151">
        <v>1137</v>
      </c>
      <c r="H146" s="151">
        <v>4413</v>
      </c>
      <c r="I146" s="151"/>
      <c r="J146" s="151">
        <v>1229</v>
      </c>
      <c r="K146" s="151">
        <v>558</v>
      </c>
      <c r="L146" s="151"/>
      <c r="M146" s="151">
        <v>2366</v>
      </c>
      <c r="N146" s="151">
        <v>4971</v>
      </c>
      <c r="O146" s="151"/>
      <c r="P146" s="151">
        <v>551</v>
      </c>
      <c r="Q146" s="151">
        <v>58150</v>
      </c>
    </row>
    <row r="147" spans="1:17" s="109" customFormat="1" ht="6" customHeight="1">
      <c r="A147" s="175"/>
      <c r="B147" s="111"/>
      <c r="C147" s="156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1:17" s="109" customFormat="1" ht="2.25" customHeight="1">
      <c r="A148" s="116"/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1:6" s="109" customFormat="1" ht="9" customHeight="1">
      <c r="A149" s="111"/>
      <c r="B149" s="111"/>
      <c r="F149" s="99"/>
    </row>
    <row r="150" spans="1:18" ht="12" customHeight="1">
      <c r="A150" s="145" t="s">
        <v>202</v>
      </c>
      <c r="B150" s="145"/>
      <c r="C150" s="99"/>
      <c r="D150" s="99"/>
      <c r="E150" s="99"/>
      <c r="F150" s="98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109"/>
    </row>
    <row r="151" spans="1:6" s="98" customFormat="1" ht="12" customHeight="1">
      <c r="A151" s="139"/>
      <c r="B151" s="139"/>
      <c r="F151" s="99"/>
    </row>
    <row r="152" spans="1:18" ht="9" customHeight="1">
      <c r="A152" s="98"/>
      <c r="B152" s="98"/>
      <c r="C152" s="99"/>
      <c r="D152" s="99"/>
      <c r="E152" s="99"/>
      <c r="F152" s="163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109"/>
    </row>
    <row r="153" spans="1:18" ht="12" customHeight="1">
      <c r="A153" s="251" t="s">
        <v>163</v>
      </c>
      <c r="B153" s="177"/>
      <c r="C153" s="254" t="s">
        <v>4</v>
      </c>
      <c r="D153" s="254"/>
      <c r="E153" s="254"/>
      <c r="F153" s="188"/>
      <c r="G153" s="254" t="s">
        <v>164</v>
      </c>
      <c r="H153" s="254"/>
      <c r="I153" s="254"/>
      <c r="J153" s="254"/>
      <c r="K153" s="254"/>
      <c r="L153" s="254"/>
      <c r="M153" s="254"/>
      <c r="N153" s="254"/>
      <c r="O153" s="189"/>
      <c r="P153" s="226" t="s">
        <v>283</v>
      </c>
      <c r="Q153" s="226" t="s">
        <v>284</v>
      </c>
      <c r="R153" s="109"/>
    </row>
    <row r="154" spans="1:21" ht="20.25" customHeight="1">
      <c r="A154" s="252"/>
      <c r="B154" s="190"/>
      <c r="C154" s="247" t="s">
        <v>280</v>
      </c>
      <c r="D154" s="247" t="s">
        <v>289</v>
      </c>
      <c r="E154" s="247" t="s">
        <v>281</v>
      </c>
      <c r="F154" s="104"/>
      <c r="G154" s="249" t="s">
        <v>285</v>
      </c>
      <c r="H154" s="250"/>
      <c r="I154" s="105"/>
      <c r="J154" s="249" t="s">
        <v>196</v>
      </c>
      <c r="K154" s="249"/>
      <c r="L154" s="105"/>
      <c r="M154" s="249" t="s">
        <v>286</v>
      </c>
      <c r="N154" s="250"/>
      <c r="O154" s="105"/>
      <c r="P154" s="227"/>
      <c r="Q154" s="227"/>
      <c r="R154" s="191"/>
      <c r="S154" s="191"/>
      <c r="T154" s="191"/>
      <c r="U154" s="191"/>
    </row>
    <row r="155" spans="1:21" ht="27" customHeight="1">
      <c r="A155" s="253"/>
      <c r="B155" s="192"/>
      <c r="C155" s="248"/>
      <c r="D155" s="248"/>
      <c r="E155" s="248"/>
      <c r="F155" s="193"/>
      <c r="G155" s="198" t="s">
        <v>197</v>
      </c>
      <c r="H155" s="198" t="s">
        <v>282</v>
      </c>
      <c r="I155" s="193"/>
      <c r="J155" s="198" t="s">
        <v>197</v>
      </c>
      <c r="K155" s="198" t="s">
        <v>282</v>
      </c>
      <c r="L155" s="198"/>
      <c r="M155" s="198" t="s">
        <v>197</v>
      </c>
      <c r="N155" s="198" t="s">
        <v>282</v>
      </c>
      <c r="O155" s="193"/>
      <c r="P155" s="228"/>
      <c r="Q155" s="228"/>
      <c r="R155" s="191"/>
      <c r="S155" s="191"/>
      <c r="T155" s="191"/>
      <c r="U155" s="191"/>
    </row>
    <row r="156" spans="1:6" s="109" customFormat="1" ht="9" customHeight="1">
      <c r="A156" s="111"/>
      <c r="B156" s="111"/>
      <c r="F156" s="67"/>
    </row>
    <row r="157" spans="1:18" ht="8.25" customHeight="1">
      <c r="A157" s="110" t="s">
        <v>105</v>
      </c>
      <c r="B157" s="110"/>
      <c r="C157" s="93">
        <v>7271</v>
      </c>
      <c r="D157" s="93">
        <v>8</v>
      </c>
      <c r="E157" s="93">
        <v>7279</v>
      </c>
      <c r="F157" s="93"/>
      <c r="G157" s="93">
        <v>758</v>
      </c>
      <c r="H157" s="93">
        <v>918</v>
      </c>
      <c r="I157" s="93"/>
      <c r="J157" s="93">
        <v>337</v>
      </c>
      <c r="K157" s="93">
        <v>20</v>
      </c>
      <c r="L157" s="93"/>
      <c r="M157" s="93">
        <v>1095</v>
      </c>
      <c r="N157" s="93">
        <v>938</v>
      </c>
      <c r="O157" s="93"/>
      <c r="P157" s="93">
        <v>132</v>
      </c>
      <c r="Q157" s="93">
        <v>15430</v>
      </c>
      <c r="R157" s="155"/>
    </row>
    <row r="158" spans="1:18" s="107" customFormat="1" ht="8.25" customHeight="1">
      <c r="A158" s="112" t="s">
        <v>227</v>
      </c>
      <c r="B158" s="112"/>
      <c r="C158" s="160">
        <v>598</v>
      </c>
      <c r="D158" s="94">
        <v>3</v>
      </c>
      <c r="E158" s="94">
        <v>601</v>
      </c>
      <c r="F158" s="94"/>
      <c r="G158" s="94">
        <v>401</v>
      </c>
      <c r="H158" s="94">
        <v>41</v>
      </c>
      <c r="I158" s="94"/>
      <c r="J158" s="94">
        <v>64</v>
      </c>
      <c r="K158" s="94">
        <v>8</v>
      </c>
      <c r="L158" s="94"/>
      <c r="M158" s="94">
        <v>465</v>
      </c>
      <c r="N158" s="94">
        <v>49</v>
      </c>
      <c r="O158" s="94"/>
      <c r="P158" s="94">
        <v>35</v>
      </c>
      <c r="Q158" s="94">
        <v>5484</v>
      </c>
      <c r="R158" s="160"/>
    </row>
    <row r="159" spans="1:18" s="107" customFormat="1" ht="8.25" customHeight="1">
      <c r="A159" s="112" t="s">
        <v>228</v>
      </c>
      <c r="B159" s="112"/>
      <c r="C159" s="160">
        <v>1051</v>
      </c>
      <c r="D159" s="94">
        <v>2</v>
      </c>
      <c r="E159" s="94">
        <v>1053</v>
      </c>
      <c r="F159" s="94"/>
      <c r="G159" s="94">
        <v>558</v>
      </c>
      <c r="H159" s="94">
        <v>53</v>
      </c>
      <c r="I159" s="94"/>
      <c r="J159" s="94">
        <v>2</v>
      </c>
      <c r="K159" s="94">
        <v>45</v>
      </c>
      <c r="L159" s="94"/>
      <c r="M159" s="94">
        <v>560</v>
      </c>
      <c r="N159" s="94">
        <v>98</v>
      </c>
      <c r="O159" s="94"/>
      <c r="P159" s="94">
        <v>24</v>
      </c>
      <c r="Q159" s="94">
        <v>5975</v>
      </c>
      <c r="R159" s="160"/>
    </row>
    <row r="160" spans="1:18" ht="8.25" customHeight="1">
      <c r="A160" s="110" t="s">
        <v>106</v>
      </c>
      <c r="B160" s="110"/>
      <c r="C160" s="155">
        <v>1965</v>
      </c>
      <c r="D160" s="93">
        <v>0</v>
      </c>
      <c r="E160" s="93">
        <v>1965</v>
      </c>
      <c r="F160" s="93"/>
      <c r="G160" s="93">
        <v>247</v>
      </c>
      <c r="H160" s="93">
        <v>357</v>
      </c>
      <c r="I160" s="93"/>
      <c r="J160" s="93">
        <v>26</v>
      </c>
      <c r="K160" s="93">
        <v>21</v>
      </c>
      <c r="L160" s="93"/>
      <c r="M160" s="93">
        <v>273</v>
      </c>
      <c r="N160" s="93">
        <v>378</v>
      </c>
      <c r="O160" s="93"/>
      <c r="P160" s="93">
        <v>72</v>
      </c>
      <c r="Q160" s="93">
        <v>6257</v>
      </c>
      <c r="R160" s="155"/>
    </row>
    <row r="161" spans="1:18" ht="8.25" customHeight="1">
      <c r="A161" s="110" t="s">
        <v>107</v>
      </c>
      <c r="B161" s="110"/>
      <c r="C161" s="155">
        <v>14897</v>
      </c>
      <c r="D161" s="93">
        <v>0</v>
      </c>
      <c r="E161" s="93">
        <v>14897</v>
      </c>
      <c r="F161" s="93"/>
      <c r="G161" s="93">
        <v>1415</v>
      </c>
      <c r="H161" s="93">
        <v>453</v>
      </c>
      <c r="I161" s="93"/>
      <c r="J161" s="93">
        <v>115</v>
      </c>
      <c r="K161" s="93">
        <v>45</v>
      </c>
      <c r="L161" s="93"/>
      <c r="M161" s="93">
        <v>1530</v>
      </c>
      <c r="N161" s="93">
        <v>498</v>
      </c>
      <c r="O161" s="93"/>
      <c r="P161" s="93">
        <v>85</v>
      </c>
      <c r="Q161" s="93">
        <v>29660</v>
      </c>
      <c r="R161" s="155"/>
    </row>
    <row r="162" spans="1:18" s="107" customFormat="1" ht="8.25" customHeight="1">
      <c r="A162" s="112" t="s">
        <v>229</v>
      </c>
      <c r="B162" s="112"/>
      <c r="C162" s="160">
        <v>730</v>
      </c>
      <c r="D162" s="94">
        <v>0</v>
      </c>
      <c r="E162" s="94">
        <v>730</v>
      </c>
      <c r="F162" s="94"/>
      <c r="G162" s="94">
        <v>1</v>
      </c>
      <c r="H162" s="94">
        <v>90</v>
      </c>
      <c r="I162" s="94"/>
      <c r="J162" s="94">
        <v>4</v>
      </c>
      <c r="K162" s="94">
        <v>25</v>
      </c>
      <c r="L162" s="94"/>
      <c r="M162" s="94">
        <v>5</v>
      </c>
      <c r="N162" s="94">
        <v>115</v>
      </c>
      <c r="O162" s="94"/>
      <c r="P162" s="94">
        <v>17</v>
      </c>
      <c r="Q162" s="94">
        <v>3758</v>
      </c>
      <c r="R162" s="160"/>
    </row>
    <row r="163" spans="1:18" ht="8.25" customHeight="1">
      <c r="A163" s="110" t="s">
        <v>108</v>
      </c>
      <c r="B163" s="110"/>
      <c r="C163" s="155">
        <v>3637</v>
      </c>
      <c r="D163" s="93">
        <v>9</v>
      </c>
      <c r="E163" s="93">
        <v>3646</v>
      </c>
      <c r="F163" s="93"/>
      <c r="G163" s="93">
        <v>229</v>
      </c>
      <c r="H163" s="93">
        <v>826</v>
      </c>
      <c r="I163" s="93"/>
      <c r="J163" s="93">
        <v>267</v>
      </c>
      <c r="K163" s="93">
        <v>6</v>
      </c>
      <c r="L163" s="93"/>
      <c r="M163" s="93">
        <v>496</v>
      </c>
      <c r="N163" s="93">
        <v>832</v>
      </c>
      <c r="O163" s="93"/>
      <c r="P163" s="93">
        <v>91</v>
      </c>
      <c r="Q163" s="93">
        <v>11996</v>
      </c>
      <c r="R163" s="155"/>
    </row>
    <row r="164" spans="1:18" ht="8.25" customHeight="1">
      <c r="A164" s="110" t="s">
        <v>109</v>
      </c>
      <c r="B164" s="110"/>
      <c r="C164" s="155">
        <v>1102</v>
      </c>
      <c r="D164" s="93">
        <v>0</v>
      </c>
      <c r="E164" s="93">
        <v>1102</v>
      </c>
      <c r="F164" s="93"/>
      <c r="G164" s="93">
        <v>36</v>
      </c>
      <c r="H164" s="93">
        <v>112</v>
      </c>
      <c r="I164" s="93"/>
      <c r="J164" s="93">
        <v>13</v>
      </c>
      <c r="K164" s="93">
        <v>13</v>
      </c>
      <c r="L164" s="93"/>
      <c r="M164" s="93">
        <v>49</v>
      </c>
      <c r="N164" s="93">
        <v>125</v>
      </c>
      <c r="O164" s="93"/>
      <c r="P164" s="93">
        <v>44</v>
      </c>
      <c r="Q164" s="93">
        <v>1281</v>
      </c>
      <c r="R164" s="155"/>
    </row>
    <row r="165" spans="1:18" s="109" customFormat="1" ht="8.25" customHeight="1">
      <c r="A165" s="111" t="s">
        <v>17</v>
      </c>
      <c r="B165" s="111"/>
      <c r="C165" s="156">
        <v>31251</v>
      </c>
      <c r="D165" s="151">
        <v>22</v>
      </c>
      <c r="E165" s="151">
        <v>31273</v>
      </c>
      <c r="F165" s="151"/>
      <c r="G165" s="151">
        <v>3645</v>
      </c>
      <c r="H165" s="151">
        <v>2850</v>
      </c>
      <c r="I165" s="151"/>
      <c r="J165" s="151">
        <v>828</v>
      </c>
      <c r="K165" s="151">
        <v>183</v>
      </c>
      <c r="L165" s="151"/>
      <c r="M165" s="151">
        <v>4473</v>
      </c>
      <c r="N165" s="151">
        <v>3033</v>
      </c>
      <c r="O165" s="151"/>
      <c r="P165" s="151">
        <v>500</v>
      </c>
      <c r="Q165" s="151">
        <v>79841</v>
      </c>
      <c r="R165" s="156"/>
    </row>
    <row r="166" spans="1:18" s="109" customFormat="1" ht="6" customHeight="1">
      <c r="A166" s="111"/>
      <c r="B166" s="111"/>
      <c r="C166" s="156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6"/>
    </row>
    <row r="167" spans="1:17" ht="8.25" customHeight="1">
      <c r="A167" s="110" t="s">
        <v>110</v>
      </c>
      <c r="B167" s="110"/>
      <c r="C167" s="155">
        <v>1365</v>
      </c>
      <c r="D167" s="93">
        <v>2</v>
      </c>
      <c r="E167" s="93">
        <v>1367</v>
      </c>
      <c r="F167" s="93"/>
      <c r="G167" s="93">
        <v>155</v>
      </c>
      <c r="H167" s="93">
        <v>340</v>
      </c>
      <c r="I167" s="93"/>
      <c r="J167" s="93">
        <v>9</v>
      </c>
      <c r="K167" s="93">
        <v>25</v>
      </c>
      <c r="L167" s="93"/>
      <c r="M167" s="93">
        <v>164</v>
      </c>
      <c r="N167" s="93">
        <v>365</v>
      </c>
      <c r="O167" s="93"/>
      <c r="P167" s="93">
        <v>73</v>
      </c>
      <c r="Q167" s="93">
        <v>3825</v>
      </c>
    </row>
    <row r="168" spans="1:17" ht="8.25" customHeight="1">
      <c r="A168" s="114" t="s">
        <v>111</v>
      </c>
      <c r="B168" s="114"/>
      <c r="C168" s="155">
        <v>1992</v>
      </c>
      <c r="D168" s="93">
        <v>5</v>
      </c>
      <c r="E168" s="93">
        <v>1997</v>
      </c>
      <c r="F168" s="93"/>
      <c r="G168" s="93">
        <v>338</v>
      </c>
      <c r="H168" s="93">
        <v>289</v>
      </c>
      <c r="I168" s="93"/>
      <c r="J168" s="93">
        <v>503</v>
      </c>
      <c r="K168" s="93">
        <v>93</v>
      </c>
      <c r="L168" s="93"/>
      <c r="M168" s="93">
        <v>841</v>
      </c>
      <c r="N168" s="93">
        <v>382</v>
      </c>
      <c r="O168" s="93"/>
      <c r="P168" s="93">
        <v>39</v>
      </c>
      <c r="Q168" s="93">
        <v>3047</v>
      </c>
    </row>
    <row r="169" spans="1:17" s="109" customFormat="1" ht="8.25" customHeight="1">
      <c r="A169" s="111" t="s">
        <v>26</v>
      </c>
      <c r="B169" s="111"/>
      <c r="C169" s="156">
        <v>3357</v>
      </c>
      <c r="D169" s="151">
        <v>7</v>
      </c>
      <c r="E169" s="151">
        <v>3364</v>
      </c>
      <c r="F169" s="151"/>
      <c r="G169" s="151">
        <v>493</v>
      </c>
      <c r="H169" s="151">
        <v>629</v>
      </c>
      <c r="I169" s="151"/>
      <c r="J169" s="151">
        <v>512</v>
      </c>
      <c r="K169" s="151">
        <v>118</v>
      </c>
      <c r="L169" s="151"/>
      <c r="M169" s="151">
        <v>1005</v>
      </c>
      <c r="N169" s="151">
        <v>747</v>
      </c>
      <c r="O169" s="151"/>
      <c r="P169" s="151">
        <v>112</v>
      </c>
      <c r="Q169" s="151">
        <v>6872</v>
      </c>
    </row>
    <row r="170" spans="1:17" s="109" customFormat="1" ht="6" customHeight="1">
      <c r="A170" s="111"/>
      <c r="B170" s="111"/>
      <c r="C170" s="156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1:17" ht="8.25" customHeight="1">
      <c r="A171" s="110" t="s">
        <v>112</v>
      </c>
      <c r="B171" s="110"/>
      <c r="C171" s="155">
        <v>1074</v>
      </c>
      <c r="D171" s="93">
        <v>2</v>
      </c>
      <c r="E171" s="93">
        <v>1076</v>
      </c>
      <c r="F171" s="93"/>
      <c r="G171" s="93">
        <v>2</v>
      </c>
      <c r="H171" s="93">
        <v>1074</v>
      </c>
      <c r="I171" s="93"/>
      <c r="J171" s="93">
        <v>25</v>
      </c>
      <c r="K171" s="93">
        <v>20</v>
      </c>
      <c r="L171" s="93"/>
      <c r="M171" s="93">
        <v>27</v>
      </c>
      <c r="N171" s="93">
        <v>1094</v>
      </c>
      <c r="O171" s="93"/>
      <c r="P171" s="93">
        <v>13</v>
      </c>
      <c r="Q171" s="93">
        <v>1478</v>
      </c>
    </row>
    <row r="172" spans="1:2" s="107" customFormat="1" ht="8.25" customHeight="1">
      <c r="A172" s="255" t="s">
        <v>279</v>
      </c>
      <c r="B172" s="112"/>
    </row>
    <row r="173" spans="1:17" s="107" customFormat="1" ht="8.25" customHeight="1">
      <c r="A173" s="255"/>
      <c r="B173" s="112"/>
      <c r="C173" s="160">
        <v>690</v>
      </c>
      <c r="D173" s="94">
        <v>0</v>
      </c>
      <c r="E173" s="94">
        <v>690</v>
      </c>
      <c r="F173" s="94"/>
      <c r="G173" s="94">
        <v>0</v>
      </c>
      <c r="H173" s="94">
        <v>197</v>
      </c>
      <c r="I173" s="94"/>
      <c r="J173" s="94">
        <v>0</v>
      </c>
      <c r="K173" s="94">
        <v>1</v>
      </c>
      <c r="L173" s="94"/>
      <c r="M173" s="94">
        <v>0</v>
      </c>
      <c r="N173" s="94">
        <v>198</v>
      </c>
      <c r="O173" s="94"/>
      <c r="P173" s="94">
        <v>4</v>
      </c>
      <c r="Q173" s="94">
        <v>957</v>
      </c>
    </row>
    <row r="174" spans="1:17" ht="8.25" customHeight="1">
      <c r="A174" s="100" t="s">
        <v>113</v>
      </c>
      <c r="C174" s="155">
        <v>2877</v>
      </c>
      <c r="D174" s="93">
        <v>42</v>
      </c>
      <c r="E174" s="93">
        <v>2919</v>
      </c>
      <c r="F174" s="93"/>
      <c r="G174" s="93">
        <v>22</v>
      </c>
      <c r="H174" s="93">
        <v>800</v>
      </c>
      <c r="I174" s="93"/>
      <c r="J174" s="93">
        <v>122</v>
      </c>
      <c r="K174" s="93">
        <v>64</v>
      </c>
      <c r="L174" s="93"/>
      <c r="M174" s="93">
        <v>144</v>
      </c>
      <c r="N174" s="93">
        <v>864</v>
      </c>
      <c r="O174" s="93"/>
      <c r="P174" s="93">
        <v>58</v>
      </c>
      <c r="Q174" s="93">
        <v>11436</v>
      </c>
    </row>
    <row r="175" spans="1:2" s="107" customFormat="1" ht="8.25" customHeight="1">
      <c r="A175" s="255" t="s">
        <v>270</v>
      </c>
      <c r="B175" s="112"/>
    </row>
    <row r="176" spans="1:17" s="107" customFormat="1" ht="8.25" customHeight="1">
      <c r="A176" s="255"/>
      <c r="B176" s="112"/>
      <c r="C176" s="160">
        <v>739</v>
      </c>
      <c r="D176" s="94">
        <v>0</v>
      </c>
      <c r="E176" s="94">
        <v>739</v>
      </c>
      <c r="F176" s="94"/>
      <c r="G176" s="94">
        <v>422</v>
      </c>
      <c r="H176" s="94">
        <v>40</v>
      </c>
      <c r="I176" s="94"/>
      <c r="J176" s="94">
        <v>0</v>
      </c>
      <c r="K176" s="94">
        <v>2</v>
      </c>
      <c r="L176" s="94"/>
      <c r="M176" s="94">
        <v>422</v>
      </c>
      <c r="N176" s="94">
        <v>42</v>
      </c>
      <c r="O176" s="94"/>
      <c r="P176" s="94">
        <v>5</v>
      </c>
      <c r="Q176" s="94">
        <v>3764</v>
      </c>
    </row>
    <row r="177" spans="1:17" ht="8.25" customHeight="1">
      <c r="A177" s="110" t="s">
        <v>166</v>
      </c>
      <c r="B177" s="110"/>
      <c r="C177" s="155">
        <v>3263</v>
      </c>
      <c r="D177" s="93">
        <v>18</v>
      </c>
      <c r="E177" s="93">
        <v>3281</v>
      </c>
      <c r="F177" s="93"/>
      <c r="G177" s="93">
        <v>1014</v>
      </c>
      <c r="H177" s="93">
        <v>589</v>
      </c>
      <c r="I177" s="93"/>
      <c r="J177" s="93">
        <v>300</v>
      </c>
      <c r="K177" s="93">
        <v>48</v>
      </c>
      <c r="L177" s="93"/>
      <c r="M177" s="93">
        <v>1314</v>
      </c>
      <c r="N177" s="93">
        <v>637</v>
      </c>
      <c r="O177" s="93"/>
      <c r="P177" s="93">
        <v>49</v>
      </c>
      <c r="Q177" s="93">
        <v>5019</v>
      </c>
    </row>
    <row r="178" spans="1:17" s="107" customFormat="1" ht="8.25" customHeight="1">
      <c r="A178" s="113" t="s">
        <v>271</v>
      </c>
      <c r="B178" s="112"/>
      <c r="C178" s="161">
        <v>1865</v>
      </c>
      <c r="D178" s="93">
        <v>0</v>
      </c>
      <c r="E178" s="162">
        <v>1865</v>
      </c>
      <c r="F178" s="162"/>
      <c r="G178" s="162">
        <v>672</v>
      </c>
      <c r="H178" s="162">
        <v>83</v>
      </c>
      <c r="I178" s="162"/>
      <c r="J178" s="93">
        <v>0</v>
      </c>
      <c r="K178" s="93">
        <v>2</v>
      </c>
      <c r="L178" s="162"/>
      <c r="M178" s="162">
        <v>672</v>
      </c>
      <c r="N178" s="162">
        <v>85</v>
      </c>
      <c r="O178" s="162"/>
      <c r="P178" s="162">
        <v>6</v>
      </c>
      <c r="Q178" s="162">
        <v>1257</v>
      </c>
    </row>
    <row r="179" spans="1:17" s="107" customFormat="1" ht="8.25" customHeight="1">
      <c r="A179" s="113" t="s">
        <v>272</v>
      </c>
      <c r="B179" s="112"/>
      <c r="C179" s="161">
        <v>905</v>
      </c>
      <c r="D179" s="93">
        <v>0</v>
      </c>
      <c r="E179" s="162">
        <v>905</v>
      </c>
      <c r="F179" s="162"/>
      <c r="G179" s="162">
        <v>239</v>
      </c>
      <c r="H179" s="162">
        <v>135</v>
      </c>
      <c r="I179" s="162"/>
      <c r="J179" s="93">
        <v>0</v>
      </c>
      <c r="K179" s="162">
        <v>0</v>
      </c>
      <c r="L179" s="162"/>
      <c r="M179" s="162">
        <v>239</v>
      </c>
      <c r="N179" s="162">
        <v>135</v>
      </c>
      <c r="O179" s="162"/>
      <c r="P179" s="162">
        <v>11</v>
      </c>
      <c r="Q179" s="162">
        <v>724</v>
      </c>
    </row>
    <row r="180" spans="1:17" ht="8.25" customHeight="1">
      <c r="A180" s="100" t="s">
        <v>114</v>
      </c>
      <c r="C180" s="155">
        <v>636</v>
      </c>
      <c r="D180" s="93">
        <v>0</v>
      </c>
      <c r="E180" s="93">
        <v>636</v>
      </c>
      <c r="F180" s="93"/>
      <c r="G180" s="93">
        <v>0</v>
      </c>
      <c r="H180" s="93">
        <v>56</v>
      </c>
      <c r="I180" s="93"/>
      <c r="J180" s="93">
        <v>0</v>
      </c>
      <c r="K180" s="93">
        <v>20</v>
      </c>
      <c r="L180" s="93"/>
      <c r="M180" s="93">
        <v>0</v>
      </c>
      <c r="N180" s="93">
        <v>76</v>
      </c>
      <c r="O180" s="93"/>
      <c r="P180" s="93">
        <v>4</v>
      </c>
      <c r="Q180" s="93">
        <v>373</v>
      </c>
    </row>
    <row r="181" spans="1:17" s="109" customFormat="1" ht="8.25" customHeight="1">
      <c r="A181" s="109" t="s">
        <v>137</v>
      </c>
      <c r="C181" s="156">
        <v>12049</v>
      </c>
      <c r="D181" s="156">
        <v>62</v>
      </c>
      <c r="E181" s="156">
        <v>12111</v>
      </c>
      <c r="F181" s="156">
        <v>0</v>
      </c>
      <c r="G181" s="156">
        <v>2371</v>
      </c>
      <c r="H181" s="156">
        <v>2974</v>
      </c>
      <c r="I181" s="156">
        <v>0</v>
      </c>
      <c r="J181" s="156">
        <v>447</v>
      </c>
      <c r="K181" s="156">
        <v>157</v>
      </c>
      <c r="L181" s="156">
        <v>0</v>
      </c>
      <c r="M181" s="156">
        <v>2818</v>
      </c>
      <c r="N181" s="156">
        <v>3131</v>
      </c>
      <c r="O181" s="156">
        <v>0</v>
      </c>
      <c r="P181" s="156">
        <v>150</v>
      </c>
      <c r="Q181" s="156">
        <v>25008</v>
      </c>
    </row>
    <row r="182" spans="3:17" s="109" customFormat="1" ht="6" customHeight="1"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</row>
    <row r="183" spans="1:17" ht="8.25" customHeight="1">
      <c r="A183" s="110" t="s">
        <v>115</v>
      </c>
      <c r="B183" s="110"/>
      <c r="C183" s="155">
        <v>381</v>
      </c>
      <c r="D183" s="93">
        <v>1</v>
      </c>
      <c r="E183" s="93">
        <v>382</v>
      </c>
      <c r="F183" s="93"/>
      <c r="G183" s="93">
        <v>64</v>
      </c>
      <c r="H183" s="93">
        <v>87</v>
      </c>
      <c r="I183" s="93"/>
      <c r="J183" s="93">
        <v>216</v>
      </c>
      <c r="K183" s="93">
        <v>5</v>
      </c>
      <c r="L183" s="93"/>
      <c r="M183" s="93">
        <v>280</v>
      </c>
      <c r="N183" s="93">
        <v>92</v>
      </c>
      <c r="O183" s="93"/>
      <c r="P183" s="93">
        <v>32</v>
      </c>
      <c r="Q183" s="93">
        <v>1817</v>
      </c>
    </row>
    <row r="184" spans="1:17" s="107" customFormat="1" ht="8.25" customHeight="1">
      <c r="A184" s="112" t="s">
        <v>273</v>
      </c>
      <c r="B184" s="112"/>
      <c r="C184" s="160">
        <v>292</v>
      </c>
      <c r="D184" s="94">
        <v>4</v>
      </c>
      <c r="E184" s="94">
        <v>296</v>
      </c>
      <c r="F184" s="94"/>
      <c r="G184" s="94">
        <v>85</v>
      </c>
      <c r="H184" s="94">
        <v>39</v>
      </c>
      <c r="I184" s="94"/>
      <c r="J184" s="94">
        <v>1</v>
      </c>
      <c r="K184" s="94">
        <v>2</v>
      </c>
      <c r="L184" s="94"/>
      <c r="M184" s="94">
        <v>86</v>
      </c>
      <c r="N184" s="94">
        <v>41</v>
      </c>
      <c r="O184" s="94"/>
      <c r="P184" s="94">
        <v>6</v>
      </c>
      <c r="Q184" s="94">
        <v>1935</v>
      </c>
    </row>
    <row r="185" spans="1:17" ht="8.25" customHeight="1">
      <c r="A185" s="110" t="s">
        <v>116</v>
      </c>
      <c r="B185" s="110"/>
      <c r="C185" s="155">
        <v>674</v>
      </c>
      <c r="D185" s="93">
        <v>0</v>
      </c>
      <c r="E185" s="93">
        <v>674</v>
      </c>
      <c r="F185" s="93"/>
      <c r="G185" s="93">
        <v>34</v>
      </c>
      <c r="H185" s="93">
        <v>640</v>
      </c>
      <c r="I185" s="93"/>
      <c r="J185" s="93">
        <v>37</v>
      </c>
      <c r="K185" s="93">
        <v>13</v>
      </c>
      <c r="L185" s="93"/>
      <c r="M185" s="93">
        <v>71</v>
      </c>
      <c r="N185" s="93">
        <v>653</v>
      </c>
      <c r="O185" s="93"/>
      <c r="P185" s="93">
        <v>52</v>
      </c>
      <c r="Q185" s="93">
        <v>2954</v>
      </c>
    </row>
    <row r="186" spans="1:17" ht="8.25" customHeight="1">
      <c r="A186" s="110" t="s">
        <v>117</v>
      </c>
      <c r="B186" s="110"/>
      <c r="C186" s="155">
        <v>2992</v>
      </c>
      <c r="D186" s="93">
        <v>17</v>
      </c>
      <c r="E186" s="93">
        <v>3009</v>
      </c>
      <c r="F186" s="93"/>
      <c r="G186" s="93">
        <v>40</v>
      </c>
      <c r="H186" s="93">
        <v>326</v>
      </c>
      <c r="I186" s="93"/>
      <c r="J186" s="93">
        <v>81</v>
      </c>
      <c r="K186" s="93">
        <v>44</v>
      </c>
      <c r="L186" s="93"/>
      <c r="M186" s="93">
        <v>121</v>
      </c>
      <c r="N186" s="93">
        <v>370</v>
      </c>
      <c r="O186" s="93"/>
      <c r="P186" s="93">
        <v>79</v>
      </c>
      <c r="Q186" s="93">
        <v>6363</v>
      </c>
    </row>
    <row r="187" spans="1:2" s="107" customFormat="1" ht="8.25" customHeight="1">
      <c r="A187" s="255" t="s">
        <v>274</v>
      </c>
      <c r="B187" s="112"/>
    </row>
    <row r="188" spans="1:17" s="107" customFormat="1" ht="8.25" customHeight="1">
      <c r="A188" s="255"/>
      <c r="B188" s="112"/>
      <c r="C188" s="160">
        <v>240</v>
      </c>
      <c r="D188" s="93">
        <v>0</v>
      </c>
      <c r="E188" s="94">
        <v>240</v>
      </c>
      <c r="F188" s="94"/>
      <c r="G188" s="94">
        <v>18</v>
      </c>
      <c r="H188" s="94">
        <v>50</v>
      </c>
      <c r="I188" s="94"/>
      <c r="J188" s="93">
        <v>0</v>
      </c>
      <c r="K188" s="94">
        <v>0</v>
      </c>
      <c r="L188" s="94"/>
      <c r="M188" s="94">
        <v>18</v>
      </c>
      <c r="N188" s="94">
        <v>50</v>
      </c>
      <c r="O188" s="94"/>
      <c r="P188" s="94">
        <v>6</v>
      </c>
      <c r="Q188" s="94">
        <v>721</v>
      </c>
    </row>
    <row r="189" spans="1:17" ht="8.25" customHeight="1">
      <c r="A189" s="110" t="s">
        <v>118</v>
      </c>
      <c r="B189" s="110"/>
      <c r="C189" s="155">
        <v>405</v>
      </c>
      <c r="D189" s="93">
        <v>3</v>
      </c>
      <c r="E189" s="93">
        <v>408</v>
      </c>
      <c r="F189" s="93"/>
      <c r="G189" s="93">
        <v>59</v>
      </c>
      <c r="H189" s="93">
        <v>349</v>
      </c>
      <c r="I189" s="93"/>
      <c r="J189" s="93">
        <v>1</v>
      </c>
      <c r="K189" s="93">
        <v>5</v>
      </c>
      <c r="L189" s="93"/>
      <c r="M189" s="93">
        <v>60</v>
      </c>
      <c r="N189" s="93">
        <v>354</v>
      </c>
      <c r="O189" s="93"/>
      <c r="P189" s="93">
        <v>28</v>
      </c>
      <c r="Q189" s="93">
        <v>4726</v>
      </c>
    </row>
    <row r="190" spans="1:17" ht="8.25" customHeight="1">
      <c r="A190" s="110" t="s">
        <v>119</v>
      </c>
      <c r="B190" s="110"/>
      <c r="C190" s="155">
        <v>832</v>
      </c>
      <c r="D190" s="93">
        <v>2</v>
      </c>
      <c r="E190" s="93">
        <v>834</v>
      </c>
      <c r="F190" s="93"/>
      <c r="G190" s="93">
        <v>117</v>
      </c>
      <c r="H190" s="93">
        <v>464</v>
      </c>
      <c r="I190" s="93"/>
      <c r="J190" s="93">
        <v>71</v>
      </c>
      <c r="K190" s="93">
        <v>182</v>
      </c>
      <c r="L190" s="93"/>
      <c r="M190" s="93">
        <v>188</v>
      </c>
      <c r="N190" s="93">
        <v>646</v>
      </c>
      <c r="O190" s="93"/>
      <c r="P190" s="93">
        <v>22</v>
      </c>
      <c r="Q190" s="93">
        <v>1913</v>
      </c>
    </row>
    <row r="191" spans="1:17" ht="8.25" customHeight="1">
      <c r="A191" s="110" t="s">
        <v>120</v>
      </c>
      <c r="B191" s="110"/>
      <c r="C191" s="155">
        <v>5480</v>
      </c>
      <c r="D191" s="93">
        <v>170</v>
      </c>
      <c r="E191" s="93">
        <v>5650</v>
      </c>
      <c r="F191" s="93"/>
      <c r="G191" s="93">
        <v>21</v>
      </c>
      <c r="H191" s="93">
        <v>975</v>
      </c>
      <c r="I191" s="93"/>
      <c r="J191" s="93">
        <v>33</v>
      </c>
      <c r="K191" s="93">
        <v>148</v>
      </c>
      <c r="L191" s="93"/>
      <c r="M191" s="93">
        <v>54</v>
      </c>
      <c r="N191" s="93">
        <v>1123</v>
      </c>
      <c r="O191" s="93"/>
      <c r="P191" s="93">
        <v>93</v>
      </c>
      <c r="Q191" s="93">
        <v>12493</v>
      </c>
    </row>
    <row r="192" spans="1:2" s="107" customFormat="1" ht="8.25" customHeight="1">
      <c r="A192" s="255" t="s">
        <v>275</v>
      </c>
      <c r="B192" s="112"/>
    </row>
    <row r="193" spans="1:17" s="107" customFormat="1" ht="8.25" customHeight="1">
      <c r="A193" s="255"/>
      <c r="B193" s="112"/>
      <c r="C193" s="160">
        <v>542</v>
      </c>
      <c r="D193" s="94">
        <v>0</v>
      </c>
      <c r="E193" s="94">
        <v>542</v>
      </c>
      <c r="F193" s="94"/>
      <c r="G193" s="94">
        <v>0</v>
      </c>
      <c r="H193" s="94">
        <v>51</v>
      </c>
      <c r="I193" s="94"/>
      <c r="J193" s="94">
        <v>0</v>
      </c>
      <c r="K193" s="94">
        <v>0</v>
      </c>
      <c r="L193" s="94"/>
      <c r="M193" s="94">
        <v>0</v>
      </c>
      <c r="N193" s="94">
        <v>51</v>
      </c>
      <c r="O193" s="94"/>
      <c r="P193" s="94">
        <v>3</v>
      </c>
      <c r="Q193" s="94">
        <v>1780</v>
      </c>
    </row>
    <row r="194" spans="1:17" ht="8.25" customHeight="1">
      <c r="A194" s="110" t="s">
        <v>121</v>
      </c>
      <c r="B194" s="110"/>
      <c r="C194" s="155">
        <v>422</v>
      </c>
      <c r="D194" s="93">
        <v>0</v>
      </c>
      <c r="E194" s="93">
        <v>422</v>
      </c>
      <c r="F194" s="93"/>
      <c r="G194" s="93">
        <v>108</v>
      </c>
      <c r="H194" s="93">
        <v>109</v>
      </c>
      <c r="I194" s="93"/>
      <c r="J194" s="93">
        <v>6</v>
      </c>
      <c r="K194" s="93">
        <v>3</v>
      </c>
      <c r="L194" s="93"/>
      <c r="M194" s="93">
        <v>114</v>
      </c>
      <c r="N194" s="93">
        <v>112</v>
      </c>
      <c r="O194" s="93"/>
      <c r="P194" s="93">
        <v>20</v>
      </c>
      <c r="Q194" s="93">
        <v>2307</v>
      </c>
    </row>
    <row r="195" spans="1:17" s="107" customFormat="1" ht="8.25" customHeight="1">
      <c r="A195" s="112" t="s">
        <v>276</v>
      </c>
      <c r="B195" s="112"/>
      <c r="C195" s="160">
        <v>359</v>
      </c>
      <c r="D195" s="94">
        <v>0</v>
      </c>
      <c r="E195" s="94">
        <v>359</v>
      </c>
      <c r="F195" s="94"/>
      <c r="G195" s="94">
        <v>77</v>
      </c>
      <c r="H195" s="94">
        <v>72</v>
      </c>
      <c r="I195" s="94"/>
      <c r="J195" s="94">
        <v>0</v>
      </c>
      <c r="K195" s="94">
        <v>0</v>
      </c>
      <c r="L195" s="94"/>
      <c r="M195" s="94">
        <v>77</v>
      </c>
      <c r="N195" s="94">
        <v>72</v>
      </c>
      <c r="O195" s="94"/>
      <c r="P195" s="94">
        <v>9</v>
      </c>
      <c r="Q195" s="94">
        <v>1208</v>
      </c>
    </row>
    <row r="196" spans="1:17" ht="8.25" customHeight="1">
      <c r="A196" s="114" t="s">
        <v>122</v>
      </c>
      <c r="B196" s="114"/>
      <c r="C196" s="155">
        <v>2010</v>
      </c>
      <c r="D196" s="93">
        <v>1</v>
      </c>
      <c r="E196" s="93">
        <v>2011</v>
      </c>
      <c r="F196" s="93"/>
      <c r="G196" s="93">
        <v>106</v>
      </c>
      <c r="H196" s="93">
        <v>275</v>
      </c>
      <c r="I196" s="93"/>
      <c r="J196" s="93">
        <v>40</v>
      </c>
      <c r="K196" s="93">
        <v>9</v>
      </c>
      <c r="L196" s="93"/>
      <c r="M196" s="93">
        <v>146</v>
      </c>
      <c r="N196" s="93">
        <v>284</v>
      </c>
      <c r="O196" s="93"/>
      <c r="P196" s="93">
        <v>34</v>
      </c>
      <c r="Q196" s="93">
        <v>2941</v>
      </c>
    </row>
    <row r="197" spans="1:17" ht="8.25" customHeight="1">
      <c r="A197" s="100" t="s">
        <v>123</v>
      </c>
      <c r="C197" s="155">
        <v>813</v>
      </c>
      <c r="D197" s="93">
        <v>2</v>
      </c>
      <c r="E197" s="93">
        <v>815</v>
      </c>
      <c r="F197" s="93"/>
      <c r="G197" s="93">
        <v>32</v>
      </c>
      <c r="H197" s="93">
        <v>115</v>
      </c>
      <c r="I197" s="93"/>
      <c r="J197" s="93">
        <v>6</v>
      </c>
      <c r="K197" s="93">
        <v>42</v>
      </c>
      <c r="L197" s="93"/>
      <c r="M197" s="93">
        <v>38</v>
      </c>
      <c r="N197" s="93">
        <v>157</v>
      </c>
      <c r="O197" s="93"/>
      <c r="P197" s="93">
        <v>27</v>
      </c>
      <c r="Q197" s="93">
        <v>1290</v>
      </c>
    </row>
    <row r="198" spans="1:17" s="109" customFormat="1" ht="8.25" customHeight="1">
      <c r="A198" s="109" t="s">
        <v>136</v>
      </c>
      <c r="C198" s="156">
        <v>15442</v>
      </c>
      <c r="D198" s="151">
        <v>200</v>
      </c>
      <c r="E198" s="151">
        <v>15642</v>
      </c>
      <c r="F198" s="151"/>
      <c r="G198" s="151">
        <v>761</v>
      </c>
      <c r="H198" s="151">
        <v>3552</v>
      </c>
      <c r="I198" s="151"/>
      <c r="J198" s="151">
        <v>492</v>
      </c>
      <c r="K198" s="151">
        <v>453</v>
      </c>
      <c r="L198" s="151"/>
      <c r="M198" s="151">
        <v>1253</v>
      </c>
      <c r="N198" s="151">
        <v>4005</v>
      </c>
      <c r="O198" s="151"/>
      <c r="P198" s="151">
        <v>411</v>
      </c>
      <c r="Q198" s="151">
        <v>42448</v>
      </c>
    </row>
    <row r="199" spans="3:17" s="109" customFormat="1" ht="6" customHeight="1">
      <c r="C199" s="156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1:17" ht="8.25" customHeight="1">
      <c r="A200" s="110" t="s">
        <v>124</v>
      </c>
      <c r="B200" s="110"/>
      <c r="C200" s="155">
        <v>717</v>
      </c>
      <c r="D200" s="93">
        <v>11</v>
      </c>
      <c r="E200" s="93">
        <v>728</v>
      </c>
      <c r="F200" s="93"/>
      <c r="G200" s="93">
        <v>0</v>
      </c>
      <c r="H200" s="93">
        <v>728</v>
      </c>
      <c r="I200" s="93"/>
      <c r="J200" s="93">
        <v>0</v>
      </c>
      <c r="K200" s="93">
        <v>49</v>
      </c>
      <c r="L200" s="93"/>
      <c r="M200" s="93">
        <v>0</v>
      </c>
      <c r="N200" s="93">
        <v>777</v>
      </c>
      <c r="O200" s="93"/>
      <c r="P200" s="93">
        <v>24</v>
      </c>
      <c r="Q200" s="93">
        <v>6951</v>
      </c>
    </row>
    <row r="201" spans="1:17" ht="8.25" customHeight="1">
      <c r="A201" s="110" t="s">
        <v>125</v>
      </c>
      <c r="B201" s="110"/>
      <c r="C201" s="155">
        <v>200</v>
      </c>
      <c r="D201" s="93">
        <v>0</v>
      </c>
      <c r="E201" s="93">
        <v>200</v>
      </c>
      <c r="F201" s="93"/>
      <c r="G201" s="93">
        <v>90</v>
      </c>
      <c r="H201" s="93">
        <v>370</v>
      </c>
      <c r="I201" s="93"/>
      <c r="J201" s="93">
        <v>10</v>
      </c>
      <c r="K201" s="93">
        <v>0</v>
      </c>
      <c r="L201" s="93"/>
      <c r="M201" s="93">
        <v>100</v>
      </c>
      <c r="N201" s="93">
        <v>370</v>
      </c>
      <c r="O201" s="93"/>
      <c r="P201" s="93">
        <v>11</v>
      </c>
      <c r="Q201" s="93">
        <v>1000</v>
      </c>
    </row>
    <row r="202" spans="1:17" ht="8.25" customHeight="1">
      <c r="A202" s="110" t="s">
        <v>126</v>
      </c>
      <c r="B202" s="110"/>
      <c r="C202" s="155">
        <v>287</v>
      </c>
      <c r="D202" s="93">
        <v>6</v>
      </c>
      <c r="E202" s="93">
        <v>293</v>
      </c>
      <c r="F202" s="93"/>
      <c r="G202" s="93">
        <v>0</v>
      </c>
      <c r="H202" s="93">
        <v>0</v>
      </c>
      <c r="I202" s="93"/>
      <c r="J202" s="93">
        <v>1</v>
      </c>
      <c r="K202" s="93">
        <v>1</v>
      </c>
      <c r="L202" s="93"/>
      <c r="M202" s="93">
        <v>1</v>
      </c>
      <c r="N202" s="93">
        <v>1</v>
      </c>
      <c r="O202" s="93"/>
      <c r="P202" s="93">
        <v>18</v>
      </c>
      <c r="Q202" s="93">
        <v>1136</v>
      </c>
    </row>
    <row r="203" spans="1:17" ht="8.25" customHeight="1">
      <c r="A203" s="110" t="s">
        <v>127</v>
      </c>
      <c r="B203" s="110"/>
      <c r="C203" s="155">
        <v>1426</v>
      </c>
      <c r="D203" s="93">
        <v>136</v>
      </c>
      <c r="E203" s="93">
        <v>1562</v>
      </c>
      <c r="F203" s="93"/>
      <c r="G203" s="93">
        <v>38</v>
      </c>
      <c r="H203" s="93">
        <v>172</v>
      </c>
      <c r="I203" s="93"/>
      <c r="J203" s="93">
        <v>10</v>
      </c>
      <c r="K203" s="93">
        <v>9</v>
      </c>
      <c r="L203" s="93"/>
      <c r="M203" s="93">
        <v>48</v>
      </c>
      <c r="N203" s="93">
        <v>181</v>
      </c>
      <c r="O203" s="93"/>
      <c r="P203" s="93">
        <v>43</v>
      </c>
      <c r="Q203" s="93">
        <v>6223</v>
      </c>
    </row>
    <row r="204" spans="1:25" ht="8.25" customHeight="1">
      <c r="A204" s="109" t="s">
        <v>21</v>
      </c>
      <c r="B204" s="109"/>
      <c r="C204" s="156">
        <v>2630</v>
      </c>
      <c r="D204" s="151">
        <v>153</v>
      </c>
      <c r="E204" s="151">
        <v>2783</v>
      </c>
      <c r="F204" s="151"/>
      <c r="G204" s="151">
        <v>128</v>
      </c>
      <c r="H204" s="151">
        <v>1270</v>
      </c>
      <c r="I204" s="151"/>
      <c r="J204" s="151">
        <v>21</v>
      </c>
      <c r="K204" s="151">
        <v>59</v>
      </c>
      <c r="L204" s="151"/>
      <c r="M204" s="151">
        <v>149</v>
      </c>
      <c r="N204" s="151">
        <v>1329</v>
      </c>
      <c r="O204" s="151"/>
      <c r="P204" s="151">
        <v>96</v>
      </c>
      <c r="Q204" s="151">
        <v>15310</v>
      </c>
      <c r="R204" s="109"/>
      <c r="S204" s="109"/>
      <c r="T204" s="109"/>
      <c r="U204" s="109"/>
      <c r="V204" s="109"/>
      <c r="W204" s="109"/>
      <c r="X204" s="109"/>
      <c r="Y204" s="109"/>
    </row>
    <row r="205" spans="1:25" ht="6" customHeight="1">
      <c r="A205" s="109"/>
      <c r="B205" s="109"/>
      <c r="C205" s="156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09"/>
      <c r="S205" s="109"/>
      <c r="T205" s="109"/>
      <c r="U205" s="109"/>
      <c r="V205" s="109"/>
      <c r="W205" s="109"/>
      <c r="X205" s="109"/>
      <c r="Y205" s="109"/>
    </row>
    <row r="206" spans="1:17" ht="8.25" customHeight="1">
      <c r="A206" s="109" t="s">
        <v>140</v>
      </c>
      <c r="B206" s="109"/>
      <c r="C206" s="156">
        <v>313638</v>
      </c>
      <c r="D206" s="156">
        <v>14394</v>
      </c>
      <c r="E206" s="156">
        <v>328032</v>
      </c>
      <c r="F206" s="156">
        <v>0</v>
      </c>
      <c r="G206" s="156">
        <v>23625</v>
      </c>
      <c r="H206" s="156">
        <v>57643</v>
      </c>
      <c r="I206" s="156">
        <v>0</v>
      </c>
      <c r="J206" s="156">
        <v>11082</v>
      </c>
      <c r="K206" s="156">
        <v>5313</v>
      </c>
      <c r="L206" s="156">
        <v>0</v>
      </c>
      <c r="M206" s="156">
        <v>34707</v>
      </c>
      <c r="N206" s="156">
        <v>62956</v>
      </c>
      <c r="O206" s="156">
        <v>16</v>
      </c>
      <c r="P206" s="156">
        <v>9299</v>
      </c>
      <c r="Q206" s="156">
        <v>856832</v>
      </c>
    </row>
    <row r="207" spans="1:17" ht="8.25" customHeight="1">
      <c r="A207" s="109" t="s">
        <v>188</v>
      </c>
      <c r="B207" s="109"/>
      <c r="C207" s="156">
        <v>120623</v>
      </c>
      <c r="D207" s="156">
        <v>8730</v>
      </c>
      <c r="E207" s="156">
        <v>129353</v>
      </c>
      <c r="F207" s="156">
        <v>0</v>
      </c>
      <c r="G207" s="156">
        <v>7258</v>
      </c>
      <c r="H207" s="156">
        <v>26010</v>
      </c>
      <c r="I207" s="156">
        <v>0</v>
      </c>
      <c r="J207" s="156">
        <v>5293</v>
      </c>
      <c r="K207" s="156">
        <v>2484</v>
      </c>
      <c r="L207" s="156">
        <v>0</v>
      </c>
      <c r="M207" s="156">
        <v>12551</v>
      </c>
      <c r="N207" s="156">
        <v>28494</v>
      </c>
      <c r="O207" s="156">
        <v>0</v>
      </c>
      <c r="P207" s="156">
        <v>4979</v>
      </c>
      <c r="Q207" s="156">
        <v>358064</v>
      </c>
    </row>
    <row r="208" spans="1:17" ht="8.25" customHeight="1">
      <c r="A208" s="109" t="s">
        <v>191</v>
      </c>
      <c r="B208" s="109"/>
      <c r="C208" s="156">
        <v>88902</v>
      </c>
      <c r="D208" s="156">
        <v>4292</v>
      </c>
      <c r="E208" s="156">
        <v>93194</v>
      </c>
      <c r="F208" s="156">
        <v>0</v>
      </c>
      <c r="G208" s="156">
        <v>6276</v>
      </c>
      <c r="H208" s="156">
        <v>12861</v>
      </c>
      <c r="I208" s="156">
        <v>0</v>
      </c>
      <c r="J208" s="156">
        <v>1826</v>
      </c>
      <c r="K208" s="156">
        <v>895</v>
      </c>
      <c r="L208" s="156">
        <v>0</v>
      </c>
      <c r="M208" s="156">
        <v>8102</v>
      </c>
      <c r="N208" s="156">
        <v>13756</v>
      </c>
      <c r="O208" s="156">
        <v>16</v>
      </c>
      <c r="P208" s="156">
        <v>2155</v>
      </c>
      <c r="Q208" s="156">
        <v>211753</v>
      </c>
    </row>
    <row r="209" spans="1:17" ht="8.25" customHeight="1">
      <c r="A209" s="109" t="s">
        <v>192</v>
      </c>
      <c r="B209" s="109"/>
      <c r="C209" s="156">
        <v>104113</v>
      </c>
      <c r="D209" s="156">
        <v>1372</v>
      </c>
      <c r="E209" s="156">
        <v>105485</v>
      </c>
      <c r="F209" s="156">
        <v>0</v>
      </c>
      <c r="G209" s="156">
        <v>10091</v>
      </c>
      <c r="H209" s="156">
        <v>18772</v>
      </c>
      <c r="I209" s="156">
        <v>0</v>
      </c>
      <c r="J209" s="156">
        <v>3963</v>
      </c>
      <c r="K209" s="156">
        <v>1934</v>
      </c>
      <c r="L209" s="156">
        <v>0</v>
      </c>
      <c r="M209" s="156">
        <v>14054</v>
      </c>
      <c r="N209" s="156">
        <v>20706</v>
      </c>
      <c r="O209" s="156">
        <v>0</v>
      </c>
      <c r="P209" s="156">
        <v>2165</v>
      </c>
      <c r="Q209" s="156">
        <v>287015</v>
      </c>
    </row>
    <row r="210" spans="1:17" ht="2.25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</row>
    <row r="212" ht="8.25">
      <c r="A212" s="202" t="s">
        <v>239</v>
      </c>
    </row>
    <row r="214" spans="11:14" ht="8.25">
      <c r="K214" s="195"/>
      <c r="N214" s="195"/>
    </row>
  </sheetData>
  <mergeCells count="41">
    <mergeCell ref="A187:A188"/>
    <mergeCell ref="A192:A193"/>
    <mergeCell ref="A123:A124"/>
    <mergeCell ref="A41:A42"/>
    <mergeCell ref="A119:A120"/>
    <mergeCell ref="A172:A173"/>
    <mergeCell ref="A175:A176"/>
    <mergeCell ref="J154:K154"/>
    <mergeCell ref="M154:N154"/>
    <mergeCell ref="A153:A155"/>
    <mergeCell ref="C153:E153"/>
    <mergeCell ref="G153:N153"/>
    <mergeCell ref="C154:C155"/>
    <mergeCell ref="D154:D155"/>
    <mergeCell ref="E154:E155"/>
    <mergeCell ref="G154:H154"/>
    <mergeCell ref="E81:E82"/>
    <mergeCell ref="G81:H81"/>
    <mergeCell ref="J81:K81"/>
    <mergeCell ref="M81:N81"/>
    <mergeCell ref="A4:A6"/>
    <mergeCell ref="A80:A82"/>
    <mergeCell ref="C80:E80"/>
    <mergeCell ref="G80:N80"/>
    <mergeCell ref="C81:C82"/>
    <mergeCell ref="D81:D82"/>
    <mergeCell ref="J5:K5"/>
    <mergeCell ref="M5:N5"/>
    <mergeCell ref="C4:E4"/>
    <mergeCell ref="G4:N4"/>
    <mergeCell ref="C5:C6"/>
    <mergeCell ref="D5:D6"/>
    <mergeCell ref="E5:E6"/>
    <mergeCell ref="G5:H5"/>
    <mergeCell ref="P153:P155"/>
    <mergeCell ref="Q153:Q155"/>
    <mergeCell ref="R4:R6"/>
    <mergeCell ref="P80:P82"/>
    <mergeCell ref="Q80:Q82"/>
    <mergeCell ref="P4:P6"/>
    <mergeCell ref="Q4:Q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5" r:id="rId2"/>
  <headerFooter alignWithMargins="0">
    <oddFooter>&amp;C&amp;"Arial,Normale"&amp;11 55</oddFooter>
  </headerFooter>
  <rowBreaks count="1" manualBreakCount="1"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PC-ISTAT1</cp:lastModifiedBy>
  <cp:lastPrinted>2004-06-23T09:09:54Z</cp:lastPrinted>
  <dcterms:created xsi:type="dcterms:W3CDTF">2001-09-26T14:43:44Z</dcterms:created>
  <dcterms:modified xsi:type="dcterms:W3CDTF">2004-06-23T09:12:01Z</dcterms:modified>
  <cp:category/>
  <cp:version/>
  <cp:contentType/>
  <cp:contentStatus/>
</cp:coreProperties>
</file>