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'Foglio1'!$A:$B,'Foglio1'!$1:$5</definedName>
  </definedNames>
  <calcPr fullCalcOnLoad="1"/>
</workbook>
</file>

<file path=xl/sharedStrings.xml><?xml version="1.0" encoding="utf-8"?>
<sst xmlns="http://schemas.openxmlformats.org/spreadsheetml/2006/main" count="158" uniqueCount="148">
  <si>
    <r>
      <t xml:space="preserve">Prezzi di mercato </t>
    </r>
    <r>
      <rPr>
        <i/>
        <sz val="9"/>
        <rFont val="Arial"/>
        <family val="2"/>
      </rPr>
      <t>(miliardi di lire)</t>
    </r>
  </si>
  <si>
    <t>Pane e cereali</t>
  </si>
  <si>
    <t>Carne</t>
  </si>
  <si>
    <t>Pesce</t>
  </si>
  <si>
    <t>Latte formaggi uova</t>
  </si>
  <si>
    <t>Oli e grassi</t>
  </si>
  <si>
    <t>Frutta</t>
  </si>
  <si>
    <t>Vegetali, patate</t>
  </si>
  <si>
    <t>Zucchero, marmellata</t>
  </si>
  <si>
    <t>Altri alimentari</t>
  </si>
  <si>
    <t>Caffe', te', cacao</t>
  </si>
  <si>
    <t>Bevande analcoliche</t>
  </si>
  <si>
    <t>Bevande alcoliche</t>
  </si>
  <si>
    <t>Tabacco</t>
  </si>
  <si>
    <t>Abbigliamento</t>
  </si>
  <si>
    <t>Calzature</t>
  </si>
  <si>
    <t>Fitti effettivi</t>
  </si>
  <si>
    <t>Fitti imputati</t>
  </si>
  <si>
    <t>Manutenzione e riparazione ordinaria abitazione</t>
  </si>
  <si>
    <t>Altri servizi per l'abitazione</t>
  </si>
  <si>
    <t>Energia elettrica, gas altro</t>
  </si>
  <si>
    <t>Mobili e riparazioni</t>
  </si>
  <si>
    <t>Tessili per la casa</t>
  </si>
  <si>
    <t>Elettrodome-stici riparazioni</t>
  </si>
  <si>
    <t>Cristalleria, vasellame</t>
  </si>
  <si>
    <t>Utensili e attrezzature</t>
  </si>
  <si>
    <t>Beni non durevoli per la casa</t>
  </si>
  <si>
    <t>Servizi domestici</t>
  </si>
  <si>
    <t>Prodotti medici e farmaceutici</t>
  </si>
  <si>
    <t>Servizi ambulatoriali</t>
  </si>
  <si>
    <t>Servizi ospedalieri</t>
  </si>
  <si>
    <t>Acquisto mezzi di trasporto</t>
  </si>
  <si>
    <t>Esercizio mezzi di trasporto</t>
  </si>
  <si>
    <t>Combustibili lubrificanti</t>
  </si>
  <si>
    <t>Servizi di trasporto</t>
  </si>
  <si>
    <t>Servizi postali</t>
  </si>
  <si>
    <t>Telefoni ed equipaggia-mento telefonico</t>
  </si>
  <si>
    <t>Servizi telefonici</t>
  </si>
  <si>
    <t>Radio-TV,     HI-FI, computer</t>
  </si>
  <si>
    <t>Altri beni durevoli ricreativi</t>
  </si>
  <si>
    <t>Altri articoli equipaggia-mento ricreativo</t>
  </si>
  <si>
    <t>Fiori piante animali</t>
  </si>
  <si>
    <t>Servizi ricreativi</t>
  </si>
  <si>
    <t>Giornali libri cancelleria</t>
  </si>
  <si>
    <t>Vacanze tutto compreso</t>
  </si>
  <si>
    <t>Istruzione</t>
  </si>
  <si>
    <t>Pubblici esercizi</t>
  </si>
  <si>
    <t>Servizi alberghieri</t>
  </si>
  <si>
    <t>Apparecchi articoli per la cura della persona</t>
  </si>
  <si>
    <t>Effetti personali n.a.c</t>
  </si>
  <si>
    <t>Barbieri parrucchieri</t>
  </si>
  <si>
    <t xml:space="preserve">Protezione sociale </t>
  </si>
  <si>
    <t>Assicurazioni</t>
  </si>
  <si>
    <t>Servizi finanziari</t>
  </si>
  <si>
    <t>Altri servizi n.a.c.</t>
  </si>
  <si>
    <t>Totale consumi per branca</t>
  </si>
  <si>
    <t>Agricoltura</t>
  </si>
  <si>
    <t>Zootecnia</t>
  </si>
  <si>
    <t>Silvicoltura</t>
  </si>
  <si>
    <t>Pesca</t>
  </si>
  <si>
    <t>Estrazione di combustibili</t>
  </si>
  <si>
    <t>Estrazione di minerali</t>
  </si>
  <si>
    <t>Lavorazione e conservazione di carni</t>
  </si>
  <si>
    <t>Altri prodotti alimentari</t>
  </si>
  <si>
    <t>Lavorazione e conservazione di frutta e ortaggi</t>
  </si>
  <si>
    <t>Lavorazione e trasformazione del latte</t>
  </si>
  <si>
    <t>Pilatura, molitura di cereali e altri prodotti amidacei</t>
  </si>
  <si>
    <t>Mangimi</t>
  </si>
  <si>
    <t>Bevande e tabacco</t>
  </si>
  <si>
    <t>Fibre tessili e tessuti</t>
  </si>
  <si>
    <t>Articoli in tessuto e maglieria</t>
  </si>
  <si>
    <t>Confezione vestiario e pellicce</t>
  </si>
  <si>
    <t>Cuoio e articoli in cuoio</t>
  </si>
  <si>
    <t>Prodotti in legno</t>
  </si>
  <si>
    <t>Pasta carta e prodotti in carta</t>
  </si>
  <si>
    <t>Editoria e prodotti della stampa</t>
  </si>
  <si>
    <t>Prodotti di cokeria e prodotti petroliferi</t>
  </si>
  <si>
    <t>Prodotti della chimica primaria</t>
  </si>
  <si>
    <t>Prodotti della chimica secondaria</t>
  </si>
  <si>
    <t>Prodotti farmaceutici</t>
  </si>
  <si>
    <t>Fibre sintetiche e artificiali</t>
  </si>
  <si>
    <t>Prodotti in gomma</t>
  </si>
  <si>
    <t>Prodotti in plastica</t>
  </si>
  <si>
    <t>Prodotti in vetro</t>
  </si>
  <si>
    <t>Prodotti in ceramica e terracotta</t>
  </si>
  <si>
    <t>Calce, cemento, gesso e loro manufatti</t>
  </si>
  <si>
    <t>Altri prodotti lavorazione minerali non metalliferi</t>
  </si>
  <si>
    <t>Prodotti siderurgici e metallurgici</t>
  </si>
  <si>
    <t>Elementi da costruzione, caldaie e serbatoi</t>
  </si>
  <si>
    <t>Altri prodotti metallici</t>
  </si>
  <si>
    <t>Macchine industriali</t>
  </si>
  <si>
    <t>Macchine agricole</t>
  </si>
  <si>
    <t>Apparecchi per uso domestico n.a.c.</t>
  </si>
  <si>
    <t>Macchine per ufficio, sistemi informatici</t>
  </si>
  <si>
    <t>Motori e trasformatori elettrici</t>
  </si>
  <si>
    <t>Altri prodotti elettrici</t>
  </si>
  <si>
    <t>Componenti elettronici</t>
  </si>
  <si>
    <t xml:space="preserve">Apparecchi trasmittenti Radio-TV e telefonia </t>
  </si>
  <si>
    <t xml:space="preserve">Apparecchi  Radio-TV e di registrazione </t>
  </si>
  <si>
    <t>Apparecchi medicali e strumenti di precisione</t>
  </si>
  <si>
    <t>Strumenti ottici, apparecchi fotografici, orologi</t>
  </si>
  <si>
    <t>Autoveicoli</t>
  </si>
  <si>
    <t>Biciclette, motoveicoli, altri mezzi n.a.c.</t>
  </si>
  <si>
    <t>Costruzioni navali</t>
  </si>
  <si>
    <t>Costruzione materiale rotabile</t>
  </si>
  <si>
    <t>Costruzione aeromobili</t>
  </si>
  <si>
    <t>Mobili e strumenti musicali</t>
  </si>
  <si>
    <t>Prodotti di oreficeria</t>
  </si>
  <si>
    <t>Altre industrie manifatturiere</t>
  </si>
  <si>
    <t>Recupero, preparazione per riciclaggio</t>
  </si>
  <si>
    <t>Energia elettrica, vapore, acqua calda</t>
  </si>
  <si>
    <t>Gas naturale e manifatturato</t>
  </si>
  <si>
    <t>Acqua</t>
  </si>
  <si>
    <t xml:space="preserve">Costruzioni </t>
  </si>
  <si>
    <t>Commercio mezzi di trasporto, carburanti e            riparazione motoveicoli</t>
  </si>
  <si>
    <t>Manutenzione e riparazione autoveicoli</t>
  </si>
  <si>
    <t>Intermediari del commercio</t>
  </si>
  <si>
    <t>Commercio all'ingrosso</t>
  </si>
  <si>
    <t>Commercio dettaglio non specializzato</t>
  </si>
  <si>
    <t>Commercio dettagio specializzato alimentari</t>
  </si>
  <si>
    <t>Commercio dettaglio altri prodotti e riparazione beni di uso domestico</t>
  </si>
  <si>
    <t>Alberghi e altri tipi di alloggio</t>
  </si>
  <si>
    <t>Ristoranti e altri pubblici esercizi</t>
  </si>
  <si>
    <t>Trasporti ferroviari</t>
  </si>
  <si>
    <t>Trasporti merci interni</t>
  </si>
  <si>
    <t>Trasporti passeggeri interni</t>
  </si>
  <si>
    <t>Trasporti marittimi e per vie d'acqua</t>
  </si>
  <si>
    <t>Trasporti aerei</t>
  </si>
  <si>
    <t>Agenzie viaggio e operatori turistici</t>
  </si>
  <si>
    <t>Attività ausiliarie dei trasporti</t>
  </si>
  <si>
    <t>Poste e corrieri postali</t>
  </si>
  <si>
    <t>Telecomunicazioni</t>
  </si>
  <si>
    <t>Intermediazione monetaria e finanziaria</t>
  </si>
  <si>
    <t>Assicurazioni e fondi pensione</t>
  </si>
  <si>
    <t>Attività ausiliarie intermediazione finanziaria</t>
  </si>
  <si>
    <t>Locazione, attività immobiliari, noleggi</t>
  </si>
  <si>
    <t>Software, servizi e manutenzione di prodotti informatici</t>
  </si>
  <si>
    <t>Ricerca e sviluppo</t>
  </si>
  <si>
    <t>Servizi alle imprese</t>
  </si>
  <si>
    <t>Amministrazione pubblica</t>
  </si>
  <si>
    <t>Sanità e assistenza sociale</t>
  </si>
  <si>
    <t>Smaltimento rifiuti</t>
  </si>
  <si>
    <t>Organizzazioni associative n.a.c.</t>
  </si>
  <si>
    <t>Attività ricreative, culturali e sportive</t>
  </si>
  <si>
    <t>Altri servizi</t>
  </si>
  <si>
    <t>Totale consumi per funzione</t>
  </si>
  <si>
    <t xml:space="preserve">                           
BRANCHE DI ORIGINE
                </t>
  </si>
  <si>
    <t>FUNZIONI DI CONSUMO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</si>
</sst>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center" vertical="center" wrapText="1"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22"/>
  <sheetViews>
    <sheetView tabSelected="1" workbookViewId="0" topLeftCell="A1">
      <selection activeCell="F69" sqref="F69"/>
    </sheetView>
  </sheetViews>
  <sheetFormatPr defaultColWidth="9.140625" defaultRowHeight="12.75"/>
  <cols>
    <col min="1" max="1" width="3.421875" style="4" customWidth="1"/>
    <col min="2" max="2" width="35.421875" style="3" customWidth="1"/>
    <col min="3" max="51" width="10.28125" style="4" customWidth="1"/>
    <col min="52" max="57" width="11.7109375" style="4" customWidth="1"/>
    <col min="58" max="16384" width="9.7109375" style="0" customWidth="1"/>
  </cols>
  <sheetData>
    <row r="1" spans="1:57" ht="16.5" customHeight="1">
      <c r="A1" s="16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5"/>
    </row>
    <row r="2" ht="15" customHeight="1">
      <c r="A2" s="16"/>
    </row>
    <row r="3" spans="1:57" s="19" customFormat="1" ht="15" customHeight="1">
      <c r="A3" s="17"/>
      <c r="B3" s="18"/>
      <c r="C3" s="17"/>
      <c r="D3" s="17"/>
      <c r="E3" s="17"/>
      <c r="F3" s="17" t="s">
        <v>147</v>
      </c>
      <c r="G3" s="17"/>
      <c r="H3" s="17"/>
      <c r="I3" s="17"/>
      <c r="J3" s="17"/>
      <c r="K3" s="17"/>
      <c r="L3" s="17"/>
      <c r="M3" s="17" t="s">
        <v>147</v>
      </c>
      <c r="N3" s="17"/>
      <c r="O3" s="17"/>
      <c r="P3" s="17"/>
      <c r="Q3" s="17"/>
      <c r="R3" s="17"/>
      <c r="S3" s="17"/>
      <c r="T3" s="17" t="s">
        <v>147</v>
      </c>
      <c r="U3" s="17"/>
      <c r="V3" s="17"/>
      <c r="W3" s="17"/>
      <c r="X3" s="17"/>
      <c r="Y3" s="17"/>
      <c r="Z3" s="17"/>
      <c r="AA3" s="17" t="s">
        <v>147</v>
      </c>
      <c r="AB3" s="17"/>
      <c r="AC3" s="17"/>
      <c r="AD3" s="17"/>
      <c r="AE3" s="17"/>
      <c r="AF3" s="17"/>
      <c r="AG3" s="17"/>
      <c r="AH3" s="17" t="s">
        <v>147</v>
      </c>
      <c r="AI3" s="17"/>
      <c r="AJ3" s="17"/>
      <c r="AK3" s="17"/>
      <c r="AL3" s="17"/>
      <c r="AM3" s="17"/>
      <c r="AN3" s="17"/>
      <c r="AO3" s="17" t="s">
        <v>147</v>
      </c>
      <c r="AP3" s="17"/>
      <c r="AQ3" s="17"/>
      <c r="AR3" s="17"/>
      <c r="AS3" s="17"/>
      <c r="AT3" s="17"/>
      <c r="AU3" s="17"/>
      <c r="AV3" s="17" t="s">
        <v>147</v>
      </c>
      <c r="AW3" s="17"/>
      <c r="AX3" s="17"/>
      <c r="AY3" s="17"/>
      <c r="AZ3" s="17"/>
      <c r="BA3" s="17"/>
      <c r="BB3" s="17" t="s">
        <v>147</v>
      </c>
      <c r="BC3" s="17"/>
      <c r="BD3" s="17"/>
      <c r="BE3" s="17"/>
    </row>
    <row r="4" spans="1:57" ht="56.25">
      <c r="A4" s="20"/>
      <c r="B4" s="21" t="s">
        <v>146</v>
      </c>
      <c r="C4" s="13" t="s">
        <v>1</v>
      </c>
      <c r="D4" s="5" t="s">
        <v>2</v>
      </c>
      <c r="E4" s="5" t="s">
        <v>3</v>
      </c>
      <c r="F4" s="5" t="s">
        <v>4</v>
      </c>
      <c r="G4" s="13" t="s">
        <v>5</v>
      </c>
      <c r="H4" s="13" t="s">
        <v>6</v>
      </c>
      <c r="I4" s="13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5" t="s">
        <v>29</v>
      </c>
      <c r="AF4" s="5" t="s">
        <v>30</v>
      </c>
      <c r="AG4" s="5" t="s">
        <v>31</v>
      </c>
      <c r="AH4" s="5" t="s">
        <v>32</v>
      </c>
      <c r="AI4" s="5" t="s">
        <v>33</v>
      </c>
      <c r="AJ4" s="5" t="s">
        <v>34</v>
      </c>
      <c r="AK4" s="5" t="s">
        <v>35</v>
      </c>
      <c r="AL4" s="5" t="s">
        <v>36</v>
      </c>
      <c r="AM4" s="5" t="s">
        <v>37</v>
      </c>
      <c r="AN4" s="5" t="s">
        <v>38</v>
      </c>
      <c r="AO4" s="5" t="s">
        <v>39</v>
      </c>
      <c r="AP4" s="5" t="s">
        <v>40</v>
      </c>
      <c r="AQ4" s="5" t="s">
        <v>41</v>
      </c>
      <c r="AR4" s="5" t="s">
        <v>42</v>
      </c>
      <c r="AS4" s="5" t="s">
        <v>43</v>
      </c>
      <c r="AT4" s="5" t="s">
        <v>44</v>
      </c>
      <c r="AU4" s="5" t="s">
        <v>45</v>
      </c>
      <c r="AV4" s="5" t="s">
        <v>46</v>
      </c>
      <c r="AW4" s="5" t="s">
        <v>47</v>
      </c>
      <c r="AX4" s="5" t="s">
        <v>48</v>
      </c>
      <c r="AY4" s="5" t="s">
        <v>49</v>
      </c>
      <c r="AZ4" s="5" t="s">
        <v>50</v>
      </c>
      <c r="BA4" s="5" t="s">
        <v>51</v>
      </c>
      <c r="BB4" s="5" t="s">
        <v>52</v>
      </c>
      <c r="BC4" s="5" t="s">
        <v>53</v>
      </c>
      <c r="BD4" s="5" t="s">
        <v>54</v>
      </c>
      <c r="BE4" s="5" t="s">
        <v>55</v>
      </c>
    </row>
    <row r="5" spans="1:57" ht="12.75">
      <c r="A5" s="6"/>
      <c r="B5" s="7"/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  <c r="AA5" s="8">
        <v>25</v>
      </c>
      <c r="AB5" s="8">
        <v>26</v>
      </c>
      <c r="AC5" s="8">
        <v>27</v>
      </c>
      <c r="AD5" s="8">
        <v>28</v>
      </c>
      <c r="AE5" s="8">
        <v>29</v>
      </c>
      <c r="AF5" s="8">
        <v>30</v>
      </c>
      <c r="AG5" s="8">
        <v>31</v>
      </c>
      <c r="AH5" s="8">
        <v>32</v>
      </c>
      <c r="AI5" s="8">
        <v>33</v>
      </c>
      <c r="AJ5" s="8">
        <v>34</v>
      </c>
      <c r="AK5" s="8">
        <v>35</v>
      </c>
      <c r="AL5" s="8">
        <v>36</v>
      </c>
      <c r="AM5" s="8">
        <v>37</v>
      </c>
      <c r="AN5" s="8">
        <v>38</v>
      </c>
      <c r="AO5" s="8">
        <v>39</v>
      </c>
      <c r="AP5" s="8">
        <v>40</v>
      </c>
      <c r="AQ5" s="8">
        <v>41</v>
      </c>
      <c r="AR5" s="8">
        <v>42</v>
      </c>
      <c r="AS5" s="8">
        <v>43</v>
      </c>
      <c r="AT5" s="8">
        <v>44</v>
      </c>
      <c r="AU5" s="8">
        <v>45</v>
      </c>
      <c r="AV5" s="8">
        <v>46</v>
      </c>
      <c r="AW5" s="8">
        <v>47</v>
      </c>
      <c r="AX5" s="8">
        <v>48</v>
      </c>
      <c r="AY5" s="8">
        <v>49</v>
      </c>
      <c r="AZ5" s="8">
        <v>50</v>
      </c>
      <c r="BA5" s="8">
        <v>51</v>
      </c>
      <c r="BB5" s="8">
        <v>52</v>
      </c>
      <c r="BC5" s="8">
        <v>53</v>
      </c>
      <c r="BD5" s="8">
        <v>54</v>
      </c>
      <c r="BE5" s="8">
        <v>55</v>
      </c>
    </row>
    <row r="6" spans="1:58" ht="17.25" customHeight="1">
      <c r="A6" s="9">
        <v>1</v>
      </c>
      <c r="B6" s="3" t="s">
        <v>56</v>
      </c>
      <c r="C6" s="14">
        <v>0</v>
      </c>
      <c r="D6" s="14">
        <v>0</v>
      </c>
      <c r="E6" s="14">
        <v>0</v>
      </c>
      <c r="F6" s="14">
        <v>0</v>
      </c>
      <c r="G6" s="14">
        <v>5372.3</v>
      </c>
      <c r="H6" s="14">
        <v>10853.4</v>
      </c>
      <c r="I6" s="14">
        <v>10043.3</v>
      </c>
      <c r="J6" s="14">
        <v>0</v>
      </c>
      <c r="K6" s="14">
        <v>0</v>
      </c>
      <c r="L6" s="14">
        <v>0</v>
      </c>
      <c r="M6" s="14">
        <v>0</v>
      </c>
      <c r="N6" s="14">
        <v>3023.5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28.5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4846.4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f>SUM(C6:BD6)</f>
        <v>34167.4</v>
      </c>
      <c r="BF6" s="10"/>
    </row>
    <row r="7" spans="1:58" ht="11.25" customHeight="1">
      <c r="A7" s="11">
        <v>2</v>
      </c>
      <c r="B7" s="12" t="s">
        <v>57</v>
      </c>
      <c r="C7" s="14">
        <v>0</v>
      </c>
      <c r="D7" s="14">
        <v>321.9</v>
      </c>
      <c r="E7" s="14">
        <v>0</v>
      </c>
      <c r="F7" s="14">
        <v>1920</v>
      </c>
      <c r="G7" s="14">
        <v>0</v>
      </c>
      <c r="H7" s="14">
        <v>0</v>
      </c>
      <c r="I7" s="14">
        <v>0</v>
      </c>
      <c r="J7" s="14">
        <v>14.7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100.8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f aca="true" t="shared" si="0" ref="BE7:BE70">SUM(C7:BD7)</f>
        <v>2357.4</v>
      </c>
      <c r="BF7" s="10"/>
    </row>
    <row r="8" spans="1:58" ht="11.25" customHeight="1">
      <c r="A8" s="11">
        <v>3</v>
      </c>
      <c r="B8" s="12" t="s">
        <v>58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524.4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147.6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f t="shared" si="0"/>
        <v>672</v>
      </c>
      <c r="BF8" s="10"/>
    </row>
    <row r="9" spans="1:58" ht="11.25" customHeight="1">
      <c r="A9" s="11">
        <v>4</v>
      </c>
      <c r="B9" s="12" t="s">
        <v>59</v>
      </c>
      <c r="C9" s="14">
        <v>0</v>
      </c>
      <c r="D9" s="14">
        <v>0</v>
      </c>
      <c r="E9" s="14">
        <v>5969.1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f t="shared" si="0"/>
        <v>5969.1</v>
      </c>
      <c r="BF9" s="10"/>
    </row>
    <row r="10" spans="1:58" ht="11.25" customHeight="1">
      <c r="A10" s="11">
        <v>5</v>
      </c>
      <c r="B10" s="12" t="s">
        <v>60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8.1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f t="shared" si="0"/>
        <v>8.1</v>
      </c>
      <c r="BF10" s="10"/>
    </row>
    <row r="11" spans="1:58" ht="11.25" customHeight="1">
      <c r="A11" s="11">
        <v>6</v>
      </c>
      <c r="B11" s="12" t="s">
        <v>61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66.1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f t="shared" si="0"/>
        <v>66.1</v>
      </c>
      <c r="BF11" s="10"/>
    </row>
    <row r="12" spans="1:58" ht="11.25" customHeight="1">
      <c r="A12" s="11">
        <v>7</v>
      </c>
      <c r="B12" s="12" t="s">
        <v>62</v>
      </c>
      <c r="C12" s="14">
        <v>0</v>
      </c>
      <c r="D12" s="14">
        <v>42237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f t="shared" si="0"/>
        <v>42237</v>
      </c>
      <c r="BF12" s="10"/>
    </row>
    <row r="13" spans="1:58" ht="11.25" customHeight="1">
      <c r="A13" s="11">
        <v>8</v>
      </c>
      <c r="B13" s="12" t="s">
        <v>63</v>
      </c>
      <c r="C13" s="14">
        <v>23946.3</v>
      </c>
      <c r="D13" s="14">
        <v>1504.2</v>
      </c>
      <c r="E13" s="14">
        <v>5193.5</v>
      </c>
      <c r="F13" s="14">
        <v>0</v>
      </c>
      <c r="G13" s="14">
        <v>2627.8</v>
      </c>
      <c r="H13" s="14">
        <v>10.6</v>
      </c>
      <c r="I13" s="14">
        <v>322.4</v>
      </c>
      <c r="J13" s="14">
        <v>7415.3</v>
      </c>
      <c r="K13" s="14">
        <v>463.3</v>
      </c>
      <c r="L13" s="14">
        <v>2974.7</v>
      </c>
      <c r="M13" s="14">
        <v>4.6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f t="shared" si="0"/>
        <v>44462.700000000004</v>
      </c>
      <c r="BF13" s="10"/>
    </row>
    <row r="14" spans="1:58" ht="11.25" customHeight="1">
      <c r="A14" s="11">
        <v>9</v>
      </c>
      <c r="B14" s="12" t="s">
        <v>64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1524.7</v>
      </c>
      <c r="I14" s="14">
        <v>7408.5</v>
      </c>
      <c r="J14" s="14">
        <v>83.5</v>
      </c>
      <c r="K14" s="14">
        <v>0</v>
      </c>
      <c r="L14" s="14">
        <v>0</v>
      </c>
      <c r="M14" s="14">
        <v>2243.8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f t="shared" si="0"/>
        <v>11260.5</v>
      </c>
      <c r="BF14" s="10"/>
    </row>
    <row r="15" spans="1:58" ht="11.25" customHeight="1">
      <c r="A15" s="11">
        <v>10</v>
      </c>
      <c r="B15" s="12" t="s">
        <v>65</v>
      </c>
      <c r="C15" s="14">
        <v>0</v>
      </c>
      <c r="D15" s="14">
        <v>0</v>
      </c>
      <c r="E15" s="14">
        <v>0</v>
      </c>
      <c r="F15" s="14">
        <v>21122.6</v>
      </c>
      <c r="G15" s="14">
        <v>1236.6</v>
      </c>
      <c r="H15" s="14">
        <v>0</v>
      </c>
      <c r="I15" s="14">
        <v>0</v>
      </c>
      <c r="J15" s="14">
        <v>1763.1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f t="shared" si="0"/>
        <v>24122.299999999996</v>
      </c>
      <c r="BF15" s="10"/>
    </row>
    <row r="16" spans="1:58" ht="11.25" customHeight="1">
      <c r="A16" s="11">
        <v>11</v>
      </c>
      <c r="B16" s="12" t="s">
        <v>66</v>
      </c>
      <c r="C16" s="14">
        <v>3916.6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f t="shared" si="0"/>
        <v>3916.6</v>
      </c>
      <c r="BF16" s="10"/>
    </row>
    <row r="17" spans="1:58" ht="11.25" customHeight="1">
      <c r="A17" s="11">
        <v>12</v>
      </c>
      <c r="B17" s="12" t="s">
        <v>67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1382.4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f t="shared" si="0"/>
        <v>1382.4</v>
      </c>
      <c r="BF17" s="10"/>
    </row>
    <row r="18" spans="1:58" ht="11.25" customHeight="1">
      <c r="A18" s="11">
        <v>13</v>
      </c>
      <c r="B18" s="12" t="s">
        <v>68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5396</v>
      </c>
      <c r="N18" s="14">
        <v>6719.7</v>
      </c>
      <c r="O18" s="14">
        <v>12968.7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f t="shared" si="0"/>
        <v>25084.4</v>
      </c>
      <c r="BF18" s="10"/>
    </row>
    <row r="19" spans="1:58" ht="11.25" customHeight="1">
      <c r="A19" s="11">
        <v>14</v>
      </c>
      <c r="B19" s="12" t="s">
        <v>69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299.4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f t="shared" si="0"/>
        <v>299.4</v>
      </c>
      <c r="BF19" s="10"/>
    </row>
    <row r="20" spans="1:58" ht="11.25" customHeight="1">
      <c r="A20" s="11">
        <v>15</v>
      </c>
      <c r="B20" s="12" t="s">
        <v>70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15781.4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842</v>
      </c>
      <c r="X20" s="14">
        <v>5022.3</v>
      </c>
      <c r="Y20" s="14">
        <v>0</v>
      </c>
      <c r="Z20" s="14">
        <v>0</v>
      </c>
      <c r="AA20" s="14">
        <v>0</v>
      </c>
      <c r="AB20" s="14">
        <v>87.5</v>
      </c>
      <c r="AC20" s="14">
        <v>0</v>
      </c>
      <c r="AD20" s="14">
        <v>42.4</v>
      </c>
      <c r="AE20" s="14">
        <v>0</v>
      </c>
      <c r="AF20" s="14">
        <v>0</v>
      </c>
      <c r="AG20" s="14">
        <v>0</v>
      </c>
      <c r="AH20" s="14">
        <v>28.1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334.4</v>
      </c>
      <c r="AQ20" s="14">
        <v>0</v>
      </c>
      <c r="AR20" s="14">
        <v>0</v>
      </c>
      <c r="AS20" s="14">
        <v>10.2</v>
      </c>
      <c r="AT20" s="14">
        <v>0</v>
      </c>
      <c r="AU20" s="14">
        <v>0</v>
      </c>
      <c r="AV20" s="14">
        <v>0</v>
      </c>
      <c r="AW20" s="14">
        <v>0</v>
      </c>
      <c r="AX20" s="14">
        <v>111.1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f t="shared" si="0"/>
        <v>22259.4</v>
      </c>
      <c r="BF20" s="10"/>
    </row>
    <row r="21" spans="1:58" ht="11.25" customHeight="1">
      <c r="A21" s="11">
        <v>16</v>
      </c>
      <c r="B21" s="12" t="s">
        <v>71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49193.6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f t="shared" si="0"/>
        <v>49193.6</v>
      </c>
      <c r="BF21" s="10"/>
    </row>
    <row r="22" spans="1:58" ht="11.25" customHeight="1">
      <c r="A22" s="11">
        <v>17</v>
      </c>
      <c r="B22" s="12" t="s">
        <v>72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61.9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8016.5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f t="shared" si="0"/>
        <v>8078.4</v>
      </c>
      <c r="BF22" s="10"/>
    </row>
    <row r="23" spans="1:58" ht="11.25" customHeight="1">
      <c r="A23" s="11">
        <v>18</v>
      </c>
      <c r="B23" s="12" t="s">
        <v>15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17164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439.9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f t="shared" si="0"/>
        <v>17603.9</v>
      </c>
      <c r="BF23" s="10"/>
    </row>
    <row r="24" spans="1:58" ht="11.25" customHeight="1">
      <c r="A24" s="11">
        <v>19</v>
      </c>
      <c r="B24" s="12" t="s">
        <v>73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1967.8</v>
      </c>
      <c r="X24" s="14">
        <v>0</v>
      </c>
      <c r="Y24" s="14">
        <v>0</v>
      </c>
      <c r="Z24" s="14">
        <v>1452</v>
      </c>
      <c r="AA24" s="14">
        <v>16.4</v>
      </c>
      <c r="AB24" s="14">
        <v>20.6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f t="shared" si="0"/>
        <v>3456.8</v>
      </c>
      <c r="BF24" s="10"/>
    </row>
    <row r="25" spans="1:58" ht="11.25" customHeight="1">
      <c r="A25" s="11">
        <v>20</v>
      </c>
      <c r="B25" s="12" t="s">
        <v>74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76.8</v>
      </c>
      <c r="P25" s="14">
        <v>0</v>
      </c>
      <c r="Q25" s="14">
        <v>0</v>
      </c>
      <c r="R25" s="14">
        <v>0</v>
      </c>
      <c r="S25" s="14">
        <v>0</v>
      </c>
      <c r="T25" s="14">
        <v>78.8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1648.8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1218.1</v>
      </c>
      <c r="AT25" s="14">
        <v>0</v>
      </c>
      <c r="AU25" s="14">
        <v>0</v>
      </c>
      <c r="AV25" s="14">
        <v>0</v>
      </c>
      <c r="AW25" s="14">
        <v>0</v>
      </c>
      <c r="AX25" s="14">
        <v>3598.5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f t="shared" si="0"/>
        <v>6621</v>
      </c>
      <c r="BF25" s="10"/>
    </row>
    <row r="26" spans="1:58" ht="11.25" customHeight="1">
      <c r="A26" s="11">
        <v>21</v>
      </c>
      <c r="B26" s="12" t="s">
        <v>75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860.9</v>
      </c>
      <c r="AO26" s="14">
        <v>0</v>
      </c>
      <c r="AP26" s="14">
        <v>0</v>
      </c>
      <c r="AQ26" s="14">
        <v>0</v>
      </c>
      <c r="AR26" s="14">
        <v>0</v>
      </c>
      <c r="AS26" s="14">
        <v>17507.2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f t="shared" si="0"/>
        <v>18368.100000000002</v>
      </c>
      <c r="BF26" s="10"/>
    </row>
    <row r="27" spans="1:58" ht="11.25" customHeight="1">
      <c r="A27" s="11">
        <v>22</v>
      </c>
      <c r="B27" s="12" t="s">
        <v>76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10526.8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20747.8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f t="shared" si="0"/>
        <v>31274.6</v>
      </c>
      <c r="BF27" s="10"/>
    </row>
    <row r="28" spans="1:58" ht="11.25" customHeight="1">
      <c r="A28" s="11">
        <v>23</v>
      </c>
      <c r="B28" s="12" t="s">
        <v>77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f t="shared" si="0"/>
        <v>0</v>
      </c>
      <c r="BF28" s="10"/>
    </row>
    <row r="29" spans="1:58" ht="11.25" customHeight="1">
      <c r="A29" s="11">
        <v>24</v>
      </c>
      <c r="B29" s="12" t="s">
        <v>78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1656.9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104.7</v>
      </c>
      <c r="AJ29" s="14">
        <v>0</v>
      </c>
      <c r="AK29" s="14">
        <v>0</v>
      </c>
      <c r="AL29" s="14">
        <v>0</v>
      </c>
      <c r="AM29" s="14">
        <v>0</v>
      </c>
      <c r="AN29" s="14">
        <v>638.8</v>
      </c>
      <c r="AO29" s="14">
        <v>0</v>
      </c>
      <c r="AP29" s="14">
        <v>33.2</v>
      </c>
      <c r="AQ29" s="14">
        <v>169.8</v>
      </c>
      <c r="AR29" s="14">
        <v>0</v>
      </c>
      <c r="AS29" s="14">
        <v>83.2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f t="shared" si="0"/>
        <v>2686.6</v>
      </c>
      <c r="BF29" s="10"/>
    </row>
    <row r="30" spans="1:58" ht="11.25" customHeight="1">
      <c r="A30" s="11">
        <v>25</v>
      </c>
      <c r="B30" s="12" t="s">
        <v>79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7794.6</v>
      </c>
      <c r="AC30" s="14">
        <v>0</v>
      </c>
      <c r="AD30" s="14">
        <v>10127</v>
      </c>
      <c r="AE30" s="14">
        <v>0</v>
      </c>
      <c r="AF30" s="14">
        <v>0</v>
      </c>
      <c r="AG30" s="14">
        <v>0</v>
      </c>
      <c r="AH30" s="14">
        <v>1.8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6280.7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f t="shared" si="0"/>
        <v>24204.1</v>
      </c>
      <c r="BF30" s="10"/>
    </row>
    <row r="31" spans="1:58" ht="11.25" customHeight="1">
      <c r="A31" s="11">
        <v>26</v>
      </c>
      <c r="B31" s="12" t="s">
        <v>80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f t="shared" si="0"/>
        <v>0</v>
      </c>
      <c r="BF31" s="10"/>
    </row>
    <row r="32" spans="1:58" ht="11.25" customHeight="1">
      <c r="A32" s="11">
        <v>27</v>
      </c>
      <c r="B32" s="12" t="s">
        <v>81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0.8</v>
      </c>
      <c r="Q32" s="14">
        <v>0</v>
      </c>
      <c r="R32" s="14">
        <v>0</v>
      </c>
      <c r="S32" s="14">
        <v>0</v>
      </c>
      <c r="T32" s="14">
        <v>8.9</v>
      </c>
      <c r="U32" s="14">
        <v>0</v>
      </c>
      <c r="V32" s="14">
        <v>0</v>
      </c>
      <c r="W32" s="14">
        <v>5.4</v>
      </c>
      <c r="X32" s="14">
        <v>0</v>
      </c>
      <c r="Y32" s="14">
        <v>0</v>
      </c>
      <c r="Z32" s="14">
        <v>0</v>
      </c>
      <c r="AA32" s="14">
        <v>0</v>
      </c>
      <c r="AB32" s="14">
        <v>77.2</v>
      </c>
      <c r="AC32" s="14">
        <v>0</v>
      </c>
      <c r="AD32" s="14">
        <v>44.3</v>
      </c>
      <c r="AE32" s="14">
        <v>0</v>
      </c>
      <c r="AF32" s="14">
        <v>0</v>
      </c>
      <c r="AG32" s="14">
        <v>0</v>
      </c>
      <c r="AH32" s="14">
        <v>2689.2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2.7</v>
      </c>
      <c r="AP32" s="14">
        <v>5.3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f t="shared" si="0"/>
        <v>2833.7999999999997</v>
      </c>
      <c r="BF32" s="10"/>
    </row>
    <row r="33" spans="1:58" ht="11.25" customHeight="1">
      <c r="A33" s="11">
        <v>28</v>
      </c>
      <c r="B33" s="12" t="s">
        <v>82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939.4</v>
      </c>
      <c r="Q33" s="14">
        <v>0</v>
      </c>
      <c r="R33" s="14">
        <v>0</v>
      </c>
      <c r="S33" s="14">
        <v>0</v>
      </c>
      <c r="T33" s="14">
        <v>172.7</v>
      </c>
      <c r="U33" s="14">
        <v>0</v>
      </c>
      <c r="V33" s="14">
        <v>0</v>
      </c>
      <c r="W33" s="14">
        <v>211</v>
      </c>
      <c r="X33" s="14">
        <v>23.5</v>
      </c>
      <c r="Y33" s="14">
        <v>0</v>
      </c>
      <c r="Z33" s="14">
        <v>539.8</v>
      </c>
      <c r="AA33" s="14">
        <v>1.7</v>
      </c>
      <c r="AB33" s="14">
        <v>682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353.5</v>
      </c>
      <c r="AT33" s="14">
        <v>0</v>
      </c>
      <c r="AU33" s="14">
        <v>0</v>
      </c>
      <c r="AV33" s="14">
        <v>0</v>
      </c>
      <c r="AW33" s="14">
        <v>0</v>
      </c>
      <c r="AX33" s="14">
        <v>255.8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f t="shared" si="0"/>
        <v>3179.4</v>
      </c>
      <c r="BF33" s="10"/>
    </row>
    <row r="34" spans="1:58" ht="11.25" customHeight="1">
      <c r="A34" s="11">
        <v>29</v>
      </c>
      <c r="B34" s="12" t="s">
        <v>83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205.2</v>
      </c>
      <c r="U34" s="14">
        <v>0</v>
      </c>
      <c r="V34" s="14">
        <v>0</v>
      </c>
      <c r="W34" s="14">
        <v>835.3</v>
      </c>
      <c r="X34" s="14">
        <v>0</v>
      </c>
      <c r="Y34" s="14">
        <v>0</v>
      </c>
      <c r="Z34" s="14">
        <v>1109.5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427.7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f t="shared" si="0"/>
        <v>2577.7</v>
      </c>
      <c r="BF34" s="10"/>
    </row>
    <row r="35" spans="1:58" ht="11.25" customHeight="1">
      <c r="A35" s="11">
        <v>30</v>
      </c>
      <c r="B35" s="12" t="s">
        <v>84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91.2</v>
      </c>
      <c r="U35" s="14">
        <v>0</v>
      </c>
      <c r="V35" s="14">
        <v>0</v>
      </c>
      <c r="W35" s="14">
        <v>696.3</v>
      </c>
      <c r="X35" s="14">
        <v>0</v>
      </c>
      <c r="Y35" s="14">
        <v>0</v>
      </c>
      <c r="Z35" s="14">
        <v>1629.4</v>
      </c>
      <c r="AA35" s="14">
        <v>11.1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f t="shared" si="0"/>
        <v>2428</v>
      </c>
      <c r="BF35" s="10"/>
    </row>
    <row r="36" spans="1:58" ht="11.25" customHeight="1">
      <c r="A36" s="11">
        <v>31</v>
      </c>
      <c r="B36" s="12" t="s">
        <v>85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731.9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f t="shared" si="0"/>
        <v>731.9</v>
      </c>
      <c r="BF36" s="10"/>
    </row>
    <row r="37" spans="1:58" ht="11.25" customHeight="1">
      <c r="A37" s="11">
        <v>32</v>
      </c>
      <c r="B37" s="12" t="s">
        <v>86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f t="shared" si="0"/>
        <v>0</v>
      </c>
      <c r="BF37" s="10"/>
    </row>
    <row r="38" spans="1:58" ht="11.25" customHeight="1">
      <c r="A38" s="11">
        <v>33</v>
      </c>
      <c r="B38" s="12" t="s">
        <v>87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f t="shared" si="0"/>
        <v>0</v>
      </c>
      <c r="BF38" s="10"/>
    </row>
    <row r="39" spans="1:58" ht="11.25" customHeight="1">
      <c r="A39" s="11">
        <v>34</v>
      </c>
      <c r="B39" s="12" t="s">
        <v>88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52.5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f t="shared" si="0"/>
        <v>52.5</v>
      </c>
      <c r="BF39" s="10"/>
    </row>
    <row r="40" spans="1:58" ht="11.25" customHeight="1">
      <c r="A40" s="11">
        <v>35</v>
      </c>
      <c r="B40" s="12" t="s">
        <v>89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11.3</v>
      </c>
      <c r="U40" s="14">
        <v>0</v>
      </c>
      <c r="V40" s="14">
        <v>0</v>
      </c>
      <c r="W40" s="14">
        <v>403.6</v>
      </c>
      <c r="X40" s="14">
        <v>0</v>
      </c>
      <c r="Y40" s="14">
        <v>110.5</v>
      </c>
      <c r="Z40" s="14">
        <v>1849.9</v>
      </c>
      <c r="AA40" s="14">
        <v>777.6</v>
      </c>
      <c r="AB40" s="14">
        <v>822.1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0.6</v>
      </c>
      <c r="AQ40" s="14">
        <v>0</v>
      </c>
      <c r="AR40" s="14">
        <v>0</v>
      </c>
      <c r="AS40" s="14">
        <v>1.8</v>
      </c>
      <c r="AT40" s="14">
        <v>0</v>
      </c>
      <c r="AU40" s="14">
        <v>0</v>
      </c>
      <c r="AV40" s="14">
        <v>0</v>
      </c>
      <c r="AW40" s="14">
        <v>0</v>
      </c>
      <c r="AX40" s="14">
        <v>242.8</v>
      </c>
      <c r="AY40" s="14">
        <v>5.2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f t="shared" si="0"/>
        <v>4225.4</v>
      </c>
      <c r="BF40" s="10"/>
    </row>
    <row r="41" spans="1:58" ht="11.25" customHeight="1">
      <c r="A41" s="11">
        <v>36</v>
      </c>
      <c r="B41" s="12" t="s">
        <v>90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384.1</v>
      </c>
      <c r="Z41" s="14">
        <v>42.2</v>
      </c>
      <c r="AA41" s="14">
        <v>147.3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2054.8</v>
      </c>
      <c r="AP41" s="14">
        <v>904.8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f t="shared" si="0"/>
        <v>3533.2</v>
      </c>
      <c r="BF41" s="10"/>
    </row>
    <row r="42" spans="1:58" ht="11.25" customHeight="1">
      <c r="A42" s="11">
        <v>37</v>
      </c>
      <c r="B42" s="12" t="s">
        <v>91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208.6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f t="shared" si="0"/>
        <v>208.6</v>
      </c>
      <c r="BF42" s="10"/>
    </row>
    <row r="43" spans="1:58" ht="11.25" customHeight="1">
      <c r="A43" s="11">
        <v>38</v>
      </c>
      <c r="B43" s="12" t="s">
        <v>92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9988.4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626.9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f t="shared" si="0"/>
        <v>10615.3</v>
      </c>
      <c r="BF43" s="10"/>
    </row>
    <row r="44" spans="1:58" ht="11.25" customHeight="1">
      <c r="A44" s="11">
        <v>39</v>
      </c>
      <c r="B44" s="12" t="s">
        <v>93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1573.2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f t="shared" si="0"/>
        <v>1573.2</v>
      </c>
      <c r="BF44" s="10"/>
    </row>
    <row r="45" spans="1:58" ht="11.25" customHeight="1">
      <c r="A45" s="11">
        <v>40</v>
      </c>
      <c r="B45" s="12" t="s">
        <v>94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2.2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f t="shared" si="0"/>
        <v>2.2</v>
      </c>
      <c r="BF45" s="10"/>
    </row>
    <row r="46" spans="1:58" ht="11.25" customHeight="1">
      <c r="A46" s="11">
        <v>41</v>
      </c>
      <c r="B46" s="12" t="s">
        <v>95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171.1</v>
      </c>
      <c r="X46" s="14">
        <v>0</v>
      </c>
      <c r="Y46" s="14">
        <v>0</v>
      </c>
      <c r="Z46" s="14">
        <v>0</v>
      </c>
      <c r="AA46" s="14">
        <v>1596.3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80.3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f t="shared" si="0"/>
        <v>1847.6999999999998</v>
      </c>
      <c r="BF46" s="10"/>
    </row>
    <row r="47" spans="1:58" ht="11.25" customHeight="1">
      <c r="A47" s="11">
        <v>42</v>
      </c>
      <c r="B47" s="12" t="s">
        <v>96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f t="shared" si="0"/>
        <v>0</v>
      </c>
      <c r="BF47" s="10"/>
    </row>
    <row r="48" spans="1:58" ht="11.25" customHeight="1">
      <c r="A48" s="11">
        <v>43</v>
      </c>
      <c r="B48" s="12" t="s">
        <v>97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4843.3</v>
      </c>
      <c r="AM48" s="14">
        <v>0</v>
      </c>
      <c r="AN48" s="14">
        <v>308.9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f t="shared" si="0"/>
        <v>5152.2</v>
      </c>
      <c r="BF48" s="10"/>
    </row>
    <row r="49" spans="1:58" ht="11.25" customHeight="1">
      <c r="A49" s="11">
        <v>44</v>
      </c>
      <c r="B49" s="12" t="s">
        <v>98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4843.7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f t="shared" si="0"/>
        <v>4843.7</v>
      </c>
      <c r="BF49" s="10"/>
    </row>
    <row r="50" spans="1:58" ht="11.25" customHeight="1">
      <c r="A50" s="11">
        <v>45</v>
      </c>
      <c r="B50" s="12" t="s">
        <v>99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327.3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178.8</v>
      </c>
      <c r="AO50" s="14">
        <v>0</v>
      </c>
      <c r="AP50" s="14">
        <v>0</v>
      </c>
      <c r="AQ50" s="14">
        <v>0</v>
      </c>
      <c r="AR50" s="14">
        <v>0</v>
      </c>
      <c r="AS50" s="14">
        <v>17.7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f t="shared" si="0"/>
        <v>523.8000000000001</v>
      </c>
      <c r="BF50" s="10"/>
    </row>
    <row r="51" spans="1:58" ht="11.25" customHeight="1">
      <c r="A51" s="11">
        <v>46</v>
      </c>
      <c r="B51" s="12" t="s">
        <v>100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1047.2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231.7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2985.7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f t="shared" si="0"/>
        <v>4264.6</v>
      </c>
      <c r="BF51" s="10"/>
    </row>
    <row r="52" spans="1:58" ht="11.25" customHeight="1">
      <c r="A52" s="11">
        <v>47</v>
      </c>
      <c r="B52" s="12" t="s">
        <v>101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33418.4</v>
      </c>
      <c r="AH52" s="14">
        <v>75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222.2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f t="shared" si="0"/>
        <v>33715.6</v>
      </c>
      <c r="BF52" s="10"/>
    </row>
    <row r="53" spans="1:58" ht="11.25" customHeight="1">
      <c r="A53" s="11">
        <v>48</v>
      </c>
      <c r="B53" s="12" t="s">
        <v>102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47.9</v>
      </c>
      <c r="AE53" s="14">
        <v>0</v>
      </c>
      <c r="AF53" s="14">
        <v>0</v>
      </c>
      <c r="AG53" s="14">
        <v>3219</v>
      </c>
      <c r="AH53" s="14">
        <v>60.4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f t="shared" si="0"/>
        <v>3327.3</v>
      </c>
      <c r="BF53" s="10"/>
    </row>
    <row r="54" spans="1:58" ht="11.25" customHeight="1">
      <c r="A54" s="11">
        <v>49</v>
      </c>
      <c r="B54" s="12" t="s">
        <v>103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974.7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f t="shared" si="0"/>
        <v>974.7</v>
      </c>
      <c r="BF54" s="10"/>
    </row>
    <row r="55" spans="1:58" ht="11.25" customHeight="1">
      <c r="A55" s="11">
        <v>50</v>
      </c>
      <c r="B55" s="12" t="s">
        <v>104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f t="shared" si="0"/>
        <v>0</v>
      </c>
      <c r="BF55" s="10"/>
    </row>
    <row r="56" spans="1:58" ht="11.25" customHeight="1">
      <c r="A56" s="11">
        <v>51</v>
      </c>
      <c r="B56" s="12" t="s">
        <v>105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12.4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f t="shared" si="0"/>
        <v>12.4</v>
      </c>
      <c r="BF56" s="10"/>
    </row>
    <row r="57" spans="1:58" ht="11.25" customHeight="1">
      <c r="A57" s="11">
        <v>52</v>
      </c>
      <c r="B57" s="12" t="s">
        <v>106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29213.5</v>
      </c>
      <c r="X57" s="14">
        <v>795.2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297.6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f t="shared" si="0"/>
        <v>30306.3</v>
      </c>
      <c r="BF57" s="10"/>
    </row>
    <row r="58" spans="1:58" ht="11.25" customHeight="1">
      <c r="A58" s="11">
        <v>53</v>
      </c>
      <c r="B58" s="12" t="s">
        <v>107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13.2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3836.5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f t="shared" si="0"/>
        <v>3849.7</v>
      </c>
      <c r="BF58" s="10"/>
    </row>
    <row r="59" spans="1:58" ht="11.25" customHeight="1">
      <c r="A59" s="11">
        <v>54</v>
      </c>
      <c r="B59" s="12" t="s">
        <v>108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20.9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22.8</v>
      </c>
      <c r="X59" s="14">
        <v>0</v>
      </c>
      <c r="Y59" s="14">
        <v>0</v>
      </c>
      <c r="Z59" s="14">
        <v>0</v>
      </c>
      <c r="AA59" s="14">
        <v>389.6</v>
      </c>
      <c r="AB59" s="14">
        <v>242.4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278.9</v>
      </c>
      <c r="AP59" s="14">
        <v>2623.5</v>
      </c>
      <c r="AQ59" s="14">
        <v>179.3</v>
      </c>
      <c r="AR59" s="14">
        <v>0</v>
      </c>
      <c r="AS59" s="14">
        <v>694.2</v>
      </c>
      <c r="AT59" s="14">
        <v>0</v>
      </c>
      <c r="AU59" s="14">
        <v>0</v>
      </c>
      <c r="AV59" s="14">
        <v>0</v>
      </c>
      <c r="AW59" s="14">
        <v>0</v>
      </c>
      <c r="AX59" s="14">
        <v>364.3</v>
      </c>
      <c r="AY59" s="14">
        <v>1958.5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f t="shared" si="0"/>
        <v>6774.400000000001</v>
      </c>
      <c r="BF59" s="10"/>
    </row>
    <row r="60" spans="1:58" ht="11.25" customHeight="1">
      <c r="A60" s="11">
        <v>55</v>
      </c>
      <c r="B60" s="12" t="s">
        <v>109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f t="shared" si="0"/>
        <v>0</v>
      </c>
      <c r="BF60" s="10"/>
    </row>
    <row r="61" spans="1:58" ht="11.25" customHeight="1">
      <c r="A61" s="11">
        <v>56</v>
      </c>
      <c r="B61" s="12" t="s">
        <v>110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12549.4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f t="shared" si="0"/>
        <v>12549.4</v>
      </c>
      <c r="BF61" s="10"/>
    </row>
    <row r="62" spans="1:58" ht="11.25" customHeight="1">
      <c r="A62" s="11">
        <v>57</v>
      </c>
      <c r="B62" s="12" t="s">
        <v>111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12753.7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77.7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f t="shared" si="0"/>
        <v>12831.400000000001</v>
      </c>
      <c r="BF62" s="10"/>
    </row>
    <row r="63" spans="1:58" ht="11.25" customHeight="1">
      <c r="A63" s="11">
        <v>58</v>
      </c>
      <c r="B63" s="12" t="s">
        <v>112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2634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f t="shared" si="0"/>
        <v>2634</v>
      </c>
      <c r="BF63" s="10"/>
    </row>
    <row r="64" spans="1:58" ht="17.25" customHeight="1">
      <c r="A64" s="11">
        <v>59</v>
      </c>
      <c r="B64" s="12" t="s">
        <v>113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1560.4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f t="shared" si="0"/>
        <v>1560.4</v>
      </c>
      <c r="BF64" s="10"/>
    </row>
    <row r="65" spans="1:58" ht="22.5">
      <c r="A65" s="11">
        <v>60</v>
      </c>
      <c r="B65" s="12" t="s">
        <v>114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1597.8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f t="shared" si="0"/>
        <v>1597.8</v>
      </c>
      <c r="BF65" s="10"/>
    </row>
    <row r="66" spans="1:58" ht="11.25" customHeight="1">
      <c r="A66" s="11">
        <v>61</v>
      </c>
      <c r="B66" s="12" t="s">
        <v>115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22522.2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f t="shared" si="0"/>
        <v>22522.2</v>
      </c>
      <c r="BF66" s="10"/>
    </row>
    <row r="67" spans="1:58" ht="11.25" customHeight="1">
      <c r="A67" s="11">
        <v>62</v>
      </c>
      <c r="B67" s="12" t="s">
        <v>116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f t="shared" si="0"/>
        <v>0</v>
      </c>
      <c r="BF67" s="10"/>
    </row>
    <row r="68" spans="1:58" ht="11.25" customHeight="1">
      <c r="A68" s="11">
        <v>63</v>
      </c>
      <c r="B68" s="12" t="s">
        <v>117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f t="shared" si="0"/>
        <v>0</v>
      </c>
      <c r="BF68" s="10"/>
    </row>
    <row r="69" spans="1:58" ht="11.25" customHeight="1">
      <c r="A69" s="11">
        <v>64</v>
      </c>
      <c r="B69" s="12" t="s">
        <v>118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f t="shared" si="0"/>
        <v>0</v>
      </c>
      <c r="BF69" s="10"/>
    </row>
    <row r="70" spans="1:58" ht="11.25" customHeight="1">
      <c r="A70" s="11">
        <v>65</v>
      </c>
      <c r="B70" s="12" t="s">
        <v>119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f t="shared" si="0"/>
        <v>0</v>
      </c>
      <c r="BF70" s="10"/>
    </row>
    <row r="71" spans="1:58" ht="22.5">
      <c r="A71" s="11">
        <v>66</v>
      </c>
      <c r="B71" s="12" t="s">
        <v>120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167.8</v>
      </c>
      <c r="Q71" s="14">
        <v>1755.8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1789.5</v>
      </c>
      <c r="X71" s="14">
        <v>95.1</v>
      </c>
      <c r="Y71" s="14">
        <v>1962.4</v>
      </c>
      <c r="Z71" s="14">
        <v>7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395.3</v>
      </c>
      <c r="AI71" s="14">
        <v>0</v>
      </c>
      <c r="AJ71" s="14">
        <v>0</v>
      </c>
      <c r="AK71" s="14">
        <v>0</v>
      </c>
      <c r="AL71" s="14">
        <v>29.5</v>
      </c>
      <c r="AM71" s="14">
        <v>0</v>
      </c>
      <c r="AN71" s="14">
        <v>201.3</v>
      </c>
      <c r="AO71" s="14">
        <v>86.3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104.7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f aca="true" t="shared" si="1" ref="BE71:BE98">SUM(C71:BD71)</f>
        <v>6594.700000000001</v>
      </c>
      <c r="BF71" s="10"/>
    </row>
    <row r="72" spans="1:58" ht="11.25" customHeight="1">
      <c r="A72" s="11">
        <v>67</v>
      </c>
      <c r="B72" s="12" t="s">
        <v>121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16748.4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f t="shared" si="1"/>
        <v>16748.4</v>
      </c>
      <c r="BF72" s="10"/>
    </row>
    <row r="73" spans="1:58" ht="11.25" customHeight="1">
      <c r="A73" s="11">
        <v>68</v>
      </c>
      <c r="B73" s="12" t="s">
        <v>122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58689.4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f t="shared" si="1"/>
        <v>58689.4</v>
      </c>
      <c r="BF73" s="10"/>
    </row>
    <row r="74" spans="1:58" ht="11.25" customHeight="1">
      <c r="A74" s="11">
        <v>69</v>
      </c>
      <c r="B74" s="12" t="s">
        <v>123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1795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f t="shared" si="1"/>
        <v>1795</v>
      </c>
      <c r="BF74" s="10"/>
    </row>
    <row r="75" spans="1:58" ht="11.25" customHeight="1">
      <c r="A75" s="11">
        <v>70</v>
      </c>
      <c r="B75" s="12" t="s">
        <v>124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907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f t="shared" si="1"/>
        <v>907</v>
      </c>
      <c r="BF75" s="10"/>
    </row>
    <row r="76" spans="1:58" ht="11.25" customHeight="1">
      <c r="A76" s="11">
        <v>71</v>
      </c>
      <c r="B76" s="12" t="s">
        <v>125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6459.4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f t="shared" si="1"/>
        <v>6459.4</v>
      </c>
      <c r="BF76" s="10"/>
    </row>
    <row r="77" spans="1:58" ht="11.25" customHeight="1">
      <c r="A77" s="11">
        <v>72</v>
      </c>
      <c r="B77" s="12" t="s">
        <v>126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919.9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f t="shared" si="1"/>
        <v>919.9</v>
      </c>
      <c r="BF77" s="10"/>
    </row>
    <row r="78" spans="1:58" ht="11.25" customHeight="1">
      <c r="A78" s="11">
        <v>73</v>
      </c>
      <c r="B78" s="12" t="s">
        <v>127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4555.6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f t="shared" si="1"/>
        <v>4555.6</v>
      </c>
      <c r="BF78" s="10"/>
    </row>
    <row r="79" spans="1:58" ht="11.25" customHeight="1">
      <c r="A79" s="11">
        <v>74</v>
      </c>
      <c r="B79" s="12" t="s">
        <v>128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491</v>
      </c>
      <c r="AS79" s="14">
        <v>0</v>
      </c>
      <c r="AT79" s="14">
        <v>2026.1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f t="shared" si="1"/>
        <v>2517.1</v>
      </c>
      <c r="BF79" s="10"/>
    </row>
    <row r="80" spans="1:58" ht="11.25" customHeight="1">
      <c r="A80" s="11">
        <v>75</v>
      </c>
      <c r="B80" s="12" t="s">
        <v>129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7733.5</v>
      </c>
      <c r="AI80" s="14">
        <v>0</v>
      </c>
      <c r="AJ80" s="14">
        <v>515.3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f t="shared" si="1"/>
        <v>8248.8</v>
      </c>
      <c r="BF80" s="10"/>
    </row>
    <row r="81" spans="1:58" ht="11.25" customHeight="1">
      <c r="A81" s="11">
        <v>76</v>
      </c>
      <c r="B81" s="12" t="s">
        <v>130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1437.8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f t="shared" si="1"/>
        <v>1437.8</v>
      </c>
      <c r="BF81" s="10"/>
    </row>
    <row r="82" spans="1:58" ht="11.25" customHeight="1">
      <c r="A82" s="11">
        <v>77</v>
      </c>
      <c r="B82" s="12" t="s">
        <v>131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10651.6</v>
      </c>
      <c r="AN82" s="14">
        <v>0</v>
      </c>
      <c r="AO82" s="14">
        <v>0</v>
      </c>
      <c r="AP82" s="14">
        <v>0</v>
      </c>
      <c r="AQ82" s="14">
        <v>0</v>
      </c>
      <c r="AR82" s="14">
        <v>2197.6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f t="shared" si="1"/>
        <v>12849.2</v>
      </c>
      <c r="BF82" s="10"/>
    </row>
    <row r="83" spans="1:58" ht="11.25" customHeight="1">
      <c r="A83" s="11">
        <v>78</v>
      </c>
      <c r="B83" s="12" t="s">
        <v>132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2889.9</v>
      </c>
      <c r="BD83" s="14">
        <v>0</v>
      </c>
      <c r="BE83" s="14">
        <f t="shared" si="1"/>
        <v>2889.9</v>
      </c>
      <c r="BF83" s="10"/>
    </row>
    <row r="84" spans="1:58" ht="11.25" customHeight="1">
      <c r="A84" s="11">
        <v>79</v>
      </c>
      <c r="B84" s="12" t="s">
        <v>133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11719.8</v>
      </c>
      <c r="BC84" s="14">
        <v>0</v>
      </c>
      <c r="BD84" s="14">
        <v>0</v>
      </c>
      <c r="BE84" s="14">
        <f t="shared" si="1"/>
        <v>11719.8</v>
      </c>
      <c r="BF84" s="10"/>
    </row>
    <row r="85" spans="1:58" ht="11.25" customHeight="1">
      <c r="A85" s="11">
        <v>80</v>
      </c>
      <c r="B85" s="12" t="s">
        <v>134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1345.3</v>
      </c>
      <c r="BD85" s="14">
        <v>0</v>
      </c>
      <c r="BE85" s="14">
        <f t="shared" si="1"/>
        <v>1345.3</v>
      </c>
      <c r="BF85" s="10"/>
    </row>
    <row r="86" spans="1:58" ht="11.25" customHeight="1">
      <c r="A86" s="11">
        <v>81</v>
      </c>
      <c r="B86" s="3" t="s">
        <v>135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17821.9</v>
      </c>
      <c r="S86" s="14">
        <v>81278.6</v>
      </c>
      <c r="T86" s="14">
        <v>8148.4</v>
      </c>
      <c r="U86" s="14">
        <v>3430.9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360</v>
      </c>
      <c r="AI86" s="14">
        <v>0</v>
      </c>
      <c r="AJ86" s="14">
        <v>354.5</v>
      </c>
      <c r="AK86" s="14">
        <v>0</v>
      </c>
      <c r="AL86" s="14">
        <v>0</v>
      </c>
      <c r="AM86" s="14">
        <v>0</v>
      </c>
      <c r="AN86" s="14">
        <v>0</v>
      </c>
      <c r="AO86" s="14">
        <v>1.4</v>
      </c>
      <c r="AP86" s="14">
        <v>0</v>
      </c>
      <c r="AQ86" s="14">
        <v>0</v>
      </c>
      <c r="AR86" s="14">
        <v>161.7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f t="shared" si="1"/>
        <v>111557.39999999998</v>
      </c>
      <c r="BF86" s="10"/>
    </row>
    <row r="87" spans="1:58" ht="22.5" customHeight="1">
      <c r="A87" s="11">
        <v>82</v>
      </c>
      <c r="B87" s="3" t="s">
        <v>136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54.5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f t="shared" si="1"/>
        <v>54.5</v>
      </c>
      <c r="BF87" s="10"/>
    </row>
    <row r="88" spans="1:58" ht="11.25" customHeight="1">
      <c r="A88" s="11">
        <v>83</v>
      </c>
      <c r="B88" s="3" t="s">
        <v>137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f t="shared" si="1"/>
        <v>0</v>
      </c>
      <c r="BF88" s="10"/>
    </row>
    <row r="89" spans="1:58" ht="11.25" customHeight="1">
      <c r="A89" s="11">
        <v>84</v>
      </c>
      <c r="B89" s="3" t="s">
        <v>138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328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519.6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5415.6</v>
      </c>
      <c r="BE89" s="14">
        <f t="shared" si="1"/>
        <v>6263.200000000001</v>
      </c>
      <c r="BF89" s="10"/>
    </row>
    <row r="90" spans="1:58" ht="11.25" customHeight="1">
      <c r="A90" s="11">
        <v>85</v>
      </c>
      <c r="B90" s="12" t="s">
        <v>139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64.8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26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1638.2</v>
      </c>
      <c r="BE90" s="14">
        <f t="shared" si="1"/>
        <v>1729</v>
      </c>
      <c r="BF90" s="10"/>
    </row>
    <row r="91" spans="1:58" ht="11.25" customHeight="1">
      <c r="A91" s="11">
        <v>86</v>
      </c>
      <c r="B91" s="12" t="s">
        <v>45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39.3</v>
      </c>
      <c r="AI91" s="14">
        <v>0</v>
      </c>
      <c r="AJ91" s="14">
        <v>320.1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983.1</v>
      </c>
      <c r="AS91" s="14">
        <v>0</v>
      </c>
      <c r="AT91" s="14">
        <v>0</v>
      </c>
      <c r="AU91" s="14">
        <v>9038.4</v>
      </c>
      <c r="AV91" s="14">
        <v>790.1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f t="shared" si="1"/>
        <v>11171</v>
      </c>
      <c r="BF91" s="10"/>
    </row>
    <row r="92" spans="1:58" ht="11.25" customHeight="1">
      <c r="A92" s="11">
        <v>87</v>
      </c>
      <c r="B92" s="12" t="s">
        <v>140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8633.7</v>
      </c>
      <c r="AF92" s="14">
        <v>2449.4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520.3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14">
        <v>3874.3</v>
      </c>
      <c r="BB92" s="14">
        <v>0</v>
      </c>
      <c r="BC92" s="14">
        <v>0</v>
      </c>
      <c r="BD92" s="14">
        <v>0</v>
      </c>
      <c r="BE92" s="14">
        <f t="shared" si="1"/>
        <v>15477.7</v>
      </c>
      <c r="BF92" s="10"/>
    </row>
    <row r="93" spans="1:58" ht="11.25" customHeight="1">
      <c r="A93" s="11">
        <v>88</v>
      </c>
      <c r="B93" s="12" t="s">
        <v>141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5629.5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f t="shared" si="1"/>
        <v>5629.5</v>
      </c>
      <c r="BF93" s="10"/>
    </row>
    <row r="94" spans="1:58" ht="11.25" customHeight="1">
      <c r="A94" s="11">
        <v>89</v>
      </c>
      <c r="B94" s="12" t="s">
        <v>142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8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f t="shared" si="1"/>
        <v>8</v>
      </c>
      <c r="BF94" s="10"/>
    </row>
    <row r="95" spans="1:58" ht="11.25" customHeight="1">
      <c r="A95" s="11">
        <v>90</v>
      </c>
      <c r="B95" s="12" t="s">
        <v>143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1024.4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243.1</v>
      </c>
      <c r="AQ95" s="14">
        <v>0</v>
      </c>
      <c r="AR95" s="14">
        <v>15921.8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4">
        <f t="shared" si="1"/>
        <v>17189.3</v>
      </c>
      <c r="BF95" s="10"/>
    </row>
    <row r="96" spans="1:58" ht="11.25" customHeight="1">
      <c r="A96" s="11">
        <v>91</v>
      </c>
      <c r="B96" s="12" t="s">
        <v>144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4116.4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1027.9</v>
      </c>
      <c r="AD96" s="14">
        <v>0</v>
      </c>
      <c r="AE96" s="14">
        <v>24.5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12661.5</v>
      </c>
      <c r="BA96" s="14">
        <v>0</v>
      </c>
      <c r="BB96" s="14">
        <v>0</v>
      </c>
      <c r="BC96" s="14">
        <v>0</v>
      </c>
      <c r="BD96" s="14">
        <v>1379.9</v>
      </c>
      <c r="BE96" s="14">
        <f t="shared" si="1"/>
        <v>19210.2</v>
      </c>
      <c r="BF96" s="10"/>
    </row>
    <row r="97" spans="1:58" ht="11.25" customHeight="1">
      <c r="A97" s="11">
        <v>92</v>
      </c>
      <c r="B97" s="12" t="s">
        <v>27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10660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f t="shared" si="1"/>
        <v>10660</v>
      </c>
      <c r="BF97" s="10"/>
    </row>
    <row r="98" spans="1:58" s="15" customFormat="1" ht="11.25" customHeight="1">
      <c r="A98" s="11">
        <v>93</v>
      </c>
      <c r="B98" s="12" t="s">
        <v>145</v>
      </c>
      <c r="C98" s="14">
        <f>SUM(C6:C97)</f>
        <v>27862.899999999998</v>
      </c>
      <c r="D98" s="14">
        <f aca="true" t="shared" si="2" ref="D98:BD98">SUM(D6:D97)</f>
        <v>44063.1</v>
      </c>
      <c r="E98" s="14">
        <f t="shared" si="2"/>
        <v>11162.6</v>
      </c>
      <c r="F98" s="14">
        <f t="shared" si="2"/>
        <v>23042.6</v>
      </c>
      <c r="G98" s="14">
        <f t="shared" si="2"/>
        <v>9236.7</v>
      </c>
      <c r="H98" s="14">
        <f t="shared" si="2"/>
        <v>12388.7</v>
      </c>
      <c r="I98" s="14">
        <f t="shared" si="2"/>
        <v>17774.199999999997</v>
      </c>
      <c r="J98" s="14">
        <f t="shared" si="2"/>
        <v>9276.6</v>
      </c>
      <c r="K98" s="14">
        <f t="shared" si="2"/>
        <v>529.4</v>
      </c>
      <c r="L98" s="14">
        <f t="shared" si="2"/>
        <v>2974.7</v>
      </c>
      <c r="M98" s="14">
        <f t="shared" si="2"/>
        <v>7644.4</v>
      </c>
      <c r="N98" s="14">
        <f t="shared" si="2"/>
        <v>9743.2</v>
      </c>
      <c r="O98" s="14">
        <f t="shared" si="2"/>
        <v>13045.5</v>
      </c>
      <c r="P98" s="14">
        <f t="shared" si="2"/>
        <v>70519.69999999998</v>
      </c>
      <c r="Q98" s="14">
        <f t="shared" si="2"/>
        <v>18919.8</v>
      </c>
      <c r="R98" s="14">
        <f t="shared" si="2"/>
        <v>17821.9</v>
      </c>
      <c r="S98" s="14">
        <f t="shared" si="2"/>
        <v>81278.6</v>
      </c>
      <c r="T98" s="14">
        <f t="shared" si="2"/>
        <v>12665.7</v>
      </c>
      <c r="U98" s="14">
        <f t="shared" si="2"/>
        <v>11722.9</v>
      </c>
      <c r="V98" s="14">
        <f t="shared" si="2"/>
        <v>36362.399999999994</v>
      </c>
      <c r="W98" s="14">
        <f t="shared" si="2"/>
        <v>37300.00000000001</v>
      </c>
      <c r="X98" s="14">
        <f t="shared" si="2"/>
        <v>5936.1</v>
      </c>
      <c r="Y98" s="14">
        <f t="shared" si="2"/>
        <v>12445.4</v>
      </c>
      <c r="Z98" s="14">
        <f t="shared" si="2"/>
        <v>6629.8</v>
      </c>
      <c r="AA98" s="14">
        <f t="shared" si="2"/>
        <v>3150.7999999999997</v>
      </c>
      <c r="AB98" s="14">
        <f t="shared" si="2"/>
        <v>11375.2</v>
      </c>
      <c r="AC98" s="14">
        <f t="shared" si="2"/>
        <v>11687.9</v>
      </c>
      <c r="AD98" s="14">
        <f t="shared" si="2"/>
        <v>11636.099999999999</v>
      </c>
      <c r="AE98" s="14">
        <f t="shared" si="2"/>
        <v>8658.2</v>
      </c>
      <c r="AF98" s="14">
        <f t="shared" si="2"/>
        <v>2449.4</v>
      </c>
      <c r="AG98" s="14">
        <f t="shared" si="2"/>
        <v>36637.4</v>
      </c>
      <c r="AH98" s="14">
        <f t="shared" si="2"/>
        <v>35856.600000000006</v>
      </c>
      <c r="AI98" s="14">
        <f t="shared" si="2"/>
        <v>20930.2</v>
      </c>
      <c r="AJ98" s="14">
        <f t="shared" si="2"/>
        <v>15826.8</v>
      </c>
      <c r="AK98" s="14">
        <f t="shared" si="2"/>
        <v>1437.8</v>
      </c>
      <c r="AL98" s="14">
        <f t="shared" si="2"/>
        <v>4872.8</v>
      </c>
      <c r="AM98" s="14">
        <f t="shared" si="2"/>
        <v>10651.6</v>
      </c>
      <c r="AN98" s="14">
        <f t="shared" si="2"/>
        <v>8891.8</v>
      </c>
      <c r="AO98" s="14">
        <f t="shared" si="2"/>
        <v>3992.9000000000005</v>
      </c>
      <c r="AP98" s="14">
        <f t="shared" si="2"/>
        <v>4678.3</v>
      </c>
      <c r="AQ98" s="14">
        <f t="shared" si="2"/>
        <v>7346.600000000001</v>
      </c>
      <c r="AR98" s="14">
        <f t="shared" si="2"/>
        <v>20282.8</v>
      </c>
      <c r="AS98" s="14">
        <f t="shared" si="2"/>
        <v>19885.9</v>
      </c>
      <c r="AT98" s="14">
        <f t="shared" si="2"/>
        <v>2026.1</v>
      </c>
      <c r="AU98" s="14">
        <f t="shared" si="2"/>
        <v>9038.4</v>
      </c>
      <c r="AV98" s="14">
        <f t="shared" si="2"/>
        <v>59479.5</v>
      </c>
      <c r="AW98" s="14">
        <f t="shared" si="2"/>
        <v>16748.4</v>
      </c>
      <c r="AX98" s="14">
        <f t="shared" si="2"/>
        <v>11480.099999999997</v>
      </c>
      <c r="AY98" s="14">
        <f t="shared" si="2"/>
        <v>17334.800000000003</v>
      </c>
      <c r="AZ98" s="14">
        <f t="shared" si="2"/>
        <v>12661.5</v>
      </c>
      <c r="BA98" s="14">
        <f t="shared" si="2"/>
        <v>3874.3</v>
      </c>
      <c r="BB98" s="14">
        <f t="shared" si="2"/>
        <v>11719.8</v>
      </c>
      <c r="BC98" s="14">
        <f t="shared" si="2"/>
        <v>4235.2</v>
      </c>
      <c r="BD98" s="14">
        <f t="shared" si="2"/>
        <v>8433.7</v>
      </c>
      <c r="BE98" s="14">
        <f t="shared" si="1"/>
        <v>897627.8000000002</v>
      </c>
      <c r="BF98" s="10"/>
    </row>
    <row r="99" spans="1:57" ht="12.75">
      <c r="A99" s="11"/>
      <c r="B99" s="12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spans="1:57" ht="12.75">
      <c r="A100" s="11"/>
      <c r="B100" s="12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spans="1:57" ht="12.75">
      <c r="A101" s="11"/>
      <c r="B101" s="12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</row>
    <row r="102" spans="1:57" ht="12.75">
      <c r="A102" s="11"/>
      <c r="B102" s="12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spans="1:57" ht="12.75">
      <c r="A103" s="11"/>
      <c r="B103" s="12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spans="1:57" ht="12.75">
      <c r="A104" s="11"/>
      <c r="B104" s="12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spans="1:57" ht="12.75">
      <c r="A105" s="9"/>
      <c r="B105" s="12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</row>
    <row r="106" spans="1:57" ht="12.75">
      <c r="A106" s="9"/>
      <c r="B106" s="12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</row>
    <row r="107" spans="1:57" ht="12.75">
      <c r="A107" s="9"/>
      <c r="B107" s="12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</row>
    <row r="108" spans="1:57" ht="12.75">
      <c r="A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</row>
    <row r="109" spans="1:57" ht="12.75">
      <c r="A109" s="1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</row>
    <row r="110" spans="1:57" ht="12.75">
      <c r="A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</row>
    <row r="111" spans="1:57" ht="12.75">
      <c r="A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</row>
    <row r="112" spans="1:57" ht="12.75">
      <c r="A112" s="1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spans="1:57" ht="12.75">
      <c r="A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</row>
    <row r="114" spans="1:57" ht="12.75">
      <c r="A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spans="1:57" ht="12.75">
      <c r="A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spans="1:57" ht="12.75">
      <c r="A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spans="1:57" ht="12.75">
      <c r="A117" s="1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spans="3:6" ht="12.75">
      <c r="C118" s="11"/>
      <c r="F118" s="11"/>
    </row>
    <row r="119" spans="3:6" ht="12.75">
      <c r="C119" s="11"/>
      <c r="F119" s="11"/>
    </row>
    <row r="120" spans="3:6" ht="12.75">
      <c r="C120" s="11"/>
      <c r="F120" s="11"/>
    </row>
    <row r="121" spans="3:6" ht="12.75">
      <c r="C121" s="11"/>
      <c r="F121" s="11"/>
    </row>
    <row r="122" ht="12.75">
      <c r="F122" s="11"/>
    </row>
  </sheetData>
  <printOptions/>
  <pageMargins left="0.6692913385826772" right="0.5905511811023623" top="0.984251968503937" bottom="1.3779527559055118" header="0.3937007874015748" footer="0.8661417322834646"/>
  <pageSetup horizontalDpi="600" verticalDpi="600" orientation="portrait" paperSize="9" scale="81" r:id="rId1"/>
  <headerFooter alignWithMargins="0">
    <oddHeader>&amp;C&amp;"Arial,Grassetto"Tavola 3&amp;"Arial,Corsivo" &amp;"Arial,Grassetto"- Consumi finali delle famiglie per branche produttive e per funzioni di consumo - Anno 1992</oddHeader>
    <oddFooter>&amp;C&amp;P+225</oddFooter>
  </headerFooter>
  <rowBreaks count="1" manualBreakCount="1">
    <brk id="6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2000-03-29T13:43:23Z</cp:lastPrinted>
  <dcterms:created xsi:type="dcterms:W3CDTF">1999-06-17T09:44:46Z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