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045" tabRatio="840" activeTab="0"/>
  </bookViews>
  <sheets>
    <sheet name="Tav 3.2a" sheetId="1" r:id="rId1"/>
    <sheet name="Tav 3.2b" sheetId="2" r:id="rId2"/>
  </sheets>
  <definedNames>
    <definedName name="_xlnm.Print_Area" localSheetId="0">'Tav 3.2a'!$A$1:$I$51</definedName>
    <definedName name="_xlnm.Print_Area" localSheetId="1">'Tav 3.2b'!$A$1:$I$65</definedName>
  </definedNames>
  <calcPr fullCalcOnLoad="1"/>
</workbook>
</file>

<file path=xl/sharedStrings.xml><?xml version="1.0" encoding="utf-8"?>
<sst xmlns="http://schemas.openxmlformats.org/spreadsheetml/2006/main" count="349" uniqueCount="97">
  <si>
    <t>Metano</t>
  </si>
  <si>
    <t>Ammoniaca</t>
  </si>
  <si>
    <t>Impianti di combustione non industriale</t>
  </si>
  <si>
    <t>Combustione nell'industria manufatturiera</t>
  </si>
  <si>
    <t>Processi di produzione</t>
  </si>
  <si>
    <t>Uso di solventi e altri prodotti</t>
  </si>
  <si>
    <t>Trasporti stradali</t>
  </si>
  <si>
    <t>Altre sorgenti e macchinari mobili</t>
  </si>
  <si>
    <t>Trattamento e deposito di rifiuti</t>
  </si>
  <si>
    <t>Agricoltura e foreste</t>
  </si>
  <si>
    <t>-</t>
  </si>
  <si>
    <t>Ossidi di azoto</t>
  </si>
  <si>
    <t>EMISSIONI</t>
  </si>
  <si>
    <t>Energia elettrica pubblica</t>
  </si>
  <si>
    <t>Impianti di teleriscaldamento</t>
  </si>
  <si>
    <t>Raffinerie di petrolio</t>
  </si>
  <si>
    <t>Impianti di trasformazione di combustibili solidi</t>
  </si>
  <si>
    <t>Impianti commerciali e istituzionali</t>
  </si>
  <si>
    <t>Impianti residenziali</t>
  </si>
  <si>
    <t>Impianti nell'agricoltura, foresta e acquacoltura</t>
  </si>
  <si>
    <t>Comb. nelle caldaie, gas turbine, motori stazionari</t>
  </si>
  <si>
    <t>Produzione nelle industrie petrolifere</t>
  </si>
  <si>
    <t>Produzione nelle industrie dei metalli non ferrosi</t>
  </si>
  <si>
    <t>Produzione nelle industrie chimiche inorganiche</t>
  </si>
  <si>
    <t xml:space="preserve">Produzione nelle industrie chimiche organiche </t>
  </si>
  <si>
    <t>Distribuzione di benzina</t>
  </si>
  <si>
    <t>Reti di distribuzione di gas</t>
  </si>
  <si>
    <t>Estrazione di energia geotermica</t>
  </si>
  <si>
    <t>Autoveicoli</t>
  </si>
  <si>
    <t>Evaporazione di benzina dai veicoli</t>
  </si>
  <si>
    <t>Verniciatura</t>
  </si>
  <si>
    <t>Manifattura e lavorazione di prodotti chimici</t>
  </si>
  <si>
    <t>Altro uso di solventi e attività collegate</t>
  </si>
  <si>
    <t>Militari</t>
  </si>
  <si>
    <t>Ferrovie</t>
  </si>
  <si>
    <t>Attività marittime</t>
  </si>
  <si>
    <t>Traffico aereo</t>
  </si>
  <si>
    <t>Agricoltura</t>
  </si>
  <si>
    <t>Foreste</t>
  </si>
  <si>
    <t xml:space="preserve">Industria </t>
  </si>
  <si>
    <t>Giardinaggio</t>
  </si>
  <si>
    <t>Incenerimento dei rifiuti</t>
  </si>
  <si>
    <t>Interramento rifiuti</t>
  </si>
  <si>
    <t>Incerenimento dei rifiuti agricoli</t>
  </si>
  <si>
    <t>Altro trattamento dei rifiuti</t>
  </si>
  <si>
    <t xml:space="preserve">Colture con fertilizzanti (eccetto concime animale) </t>
  </si>
  <si>
    <t>Colture senza fertilizzanti</t>
  </si>
  <si>
    <t>Combustione di residui agricoli</t>
  </si>
  <si>
    <t>Allevamento di bestiame (fermentazione intestinale)</t>
  </si>
  <si>
    <t>Allevamento di bestiame (escrementi)</t>
  </si>
  <si>
    <t>Concimi a base di composti azotati</t>
  </si>
  <si>
    <t>Incendi foreste e altra vegetazione</t>
  </si>
  <si>
    <t>Macchia mediterranea</t>
  </si>
  <si>
    <t>Zone umide (paludi e acquitrini)</t>
  </si>
  <si>
    <t>Acque</t>
  </si>
  <si>
    <t>Vulcani</t>
  </si>
  <si>
    <t xml:space="preserve">Foreste decidue </t>
  </si>
  <si>
    <t>Foreste di conifere</t>
  </si>
  <si>
    <t>SORGENTI  DI  EMISSIONE</t>
  </si>
  <si>
    <t>Monossido    di carbonio</t>
  </si>
  <si>
    <t>Protossido     di azoto</t>
  </si>
  <si>
    <t>Motocicli (cilindrata superiore a 50 cc)</t>
  </si>
  <si>
    <t>Navigazione interna</t>
  </si>
  <si>
    <t>TOTALE</t>
  </si>
  <si>
    <t xml:space="preserve"> </t>
  </si>
  <si>
    <r>
      <t>Fonte</t>
    </r>
    <r>
      <rPr>
        <sz val="7"/>
        <rFont val="Arial"/>
        <family val="2"/>
      </rPr>
      <t>: Agenzia per la protezione dell'ambiente e per i servizi tecnici (Apat)</t>
    </r>
  </si>
  <si>
    <t>Ossidi di zolfo</t>
  </si>
  <si>
    <t>Composti organici volatili non metanici</t>
  </si>
  <si>
    <t>Anidride carbonica         (a)</t>
  </si>
  <si>
    <t>(a) I valori negativi indicano assorbimenti di anidride carbonica.</t>
  </si>
  <si>
    <t>Camb. uso  del  suolo  foreste</t>
  </si>
  <si>
    <t>Camb. uso del suolo suoli agricoli</t>
  </si>
  <si>
    <t>Camb. uso del suolo pascoli e praterie</t>
  </si>
  <si>
    <t>Camb. uso del suolo zone umide</t>
  </si>
  <si>
    <t>Camb. uso del suolo insediamenti</t>
  </si>
  <si>
    <t>..</t>
  </si>
  <si>
    <t>Combustione nelle industrie di energia e trasformazione</t>
  </si>
  <si>
    <t>Estrazione e distribuzione di combustibili  fossili/energia geotermica</t>
  </si>
  <si>
    <t>Miniere di carbone, estrazione di gas/petrolio, compressori per gasdotti</t>
  </si>
  <si>
    <t>Forni di processo senza contatto e processi di combustione con contatto</t>
  </si>
  <si>
    <t>Estrazione, primo trattamento di combustibili fossili solidi</t>
  </si>
  <si>
    <t>Produzione nelle industrie di ferro e acciaio e miniere di carbone</t>
  </si>
  <si>
    <t>Produzione di legno, pasta per la carta, alimenti, bevande e altre industrie</t>
  </si>
  <si>
    <t>Estrazione, primo trattamento e carico di combustibili fossili liquidi</t>
  </si>
  <si>
    <t>Estrazione, primo trattamento e carico di combustibili fossili gassosi</t>
  </si>
  <si>
    <t>Distribuzione di combustibili liquidi (eccetto la distribuzione di benzina)</t>
  </si>
  <si>
    <t>Sgrassaggio, pulitura a secco e componenti elettroniche</t>
  </si>
  <si>
    <t>Altre sorgenti di emissioni ed assorbimenti</t>
  </si>
  <si>
    <r>
      <t xml:space="preserve">Tavola 3.2 </t>
    </r>
    <r>
      <rPr>
        <b/>
        <sz val="9"/>
        <rFont val="Arial"/>
        <family val="2"/>
      </rPr>
      <t xml:space="preserve">- Stima delle emissioni di inquinanti in atmosfera per sorgente di emissione - Anno 2005 </t>
    </r>
    <r>
      <rPr>
        <i/>
        <sz val="9"/>
        <rFont val="Arial"/>
        <family val="2"/>
      </rPr>
      <t>(in tonnellate)</t>
    </r>
    <r>
      <rPr>
        <sz val="9"/>
        <rFont val="Arial"/>
        <family val="2"/>
      </rPr>
      <t xml:space="preserve"> </t>
    </r>
  </si>
  <si>
    <t xml:space="preserve">Veicoli leggeri (peso inferiore a 3,5 tonnellate) </t>
  </si>
  <si>
    <t>Veicoli pesanti (peso superiore a 3,5 tonnellate) e autobus</t>
  </si>
  <si>
    <r>
      <t xml:space="preserve">Tavola 3.2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Stima delle emissioni di inquinanti in atmosfera per sorgente di emissione - Anno 2005 </t>
    </r>
    <r>
      <rPr>
        <b/>
        <sz val="9"/>
        <color indexed="9"/>
        <rFont val="Arial"/>
        <family val="2"/>
      </rPr>
      <t>|||||||l|||||||||||||||||||||||||||</t>
    </r>
    <r>
      <rPr>
        <i/>
        <sz val="9"/>
        <rFont val="Arial"/>
        <family val="2"/>
      </rPr>
      <t>(in tonnellate)</t>
    </r>
    <r>
      <rPr>
        <sz val="9"/>
        <rFont val="Arial"/>
        <family val="2"/>
      </rPr>
      <t xml:space="preserve"> </t>
    </r>
  </si>
  <si>
    <r>
      <t>Fonte:</t>
    </r>
    <r>
      <rPr>
        <sz val="7"/>
        <rFont val="Arial"/>
        <family val="2"/>
      </rPr>
      <t xml:space="preserve"> Agenzia per la protezione dell'ambiente e per i servizi tecnici  (Apat)</t>
    </r>
  </si>
  <si>
    <t>Ciclomotori (cilindrata inferiore a 50 cc)</t>
  </si>
  <si>
    <r>
      <t>Uso di HFC, N</t>
    </r>
    <r>
      <rPr>
        <vertAlign val="subscript"/>
        <sz val="7"/>
        <rFont val="Arial"/>
        <family val="2"/>
      </rPr>
      <t>2</t>
    </r>
    <r>
      <rPr>
        <sz val="7"/>
        <rFont val="Arial"/>
        <family val="2"/>
      </rPr>
      <t>O, NH</t>
    </r>
    <r>
      <rPr>
        <vertAlign val="subscript"/>
        <sz val="7"/>
        <rFont val="Arial"/>
        <family val="2"/>
      </rPr>
      <t>3</t>
    </r>
    <r>
      <rPr>
        <sz val="7"/>
        <rFont val="Arial"/>
        <family val="2"/>
      </rPr>
      <t>, PFC e SF</t>
    </r>
    <r>
      <rPr>
        <vertAlign val="subscript"/>
        <sz val="7"/>
        <rFont val="Arial"/>
        <family val="2"/>
      </rPr>
      <t>6</t>
    </r>
  </si>
  <si>
    <t>Protossido di azoto</t>
  </si>
  <si>
    <t>Monossido di carbonio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</si>
</sst>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_);\(&quot;L.&quot;\ #,##0\)"/>
    <numFmt numFmtId="171" formatCode="&quot;L.&quot;\ #,##0_);[Red]\(&quot;L.&quot;\ #,##0\)"/>
    <numFmt numFmtId="172" formatCode="&quot;L.&quot;\ #,##0.00_);\(&quot;L.&quot;\ #,##0.00\)"/>
    <numFmt numFmtId="173" formatCode="&quot;L.&quot;\ #,##0.00_);[Red]\(&quot;L.&quot;\ #,##0.00\)"/>
    <numFmt numFmtId="174" formatCode="_(&quot;L.&quot;\ * #,##0_);_(&quot;L.&quot;\ * \(#,##0\);_(&quot;L.&quot;\ * &quot;-&quot;_);_(@_)"/>
    <numFmt numFmtId="175" formatCode="_(* #,##0_);_(* \(#,##0\);_(* &quot;-&quot;_);_(@_)"/>
    <numFmt numFmtId="176" formatCode="_(&quot;L.&quot;\ * #,##0.00_);_(&quot;L.&quot;\ * \(#,##0.00\);_(&quot;L.&quot;\ * &quot;-&quot;??_);_(@_)"/>
    <numFmt numFmtId="177" formatCode="_(* #,##0.00_);_(* \(#,##0.00\);_(* &quot;-&quot;??_);_(@_)"/>
    <numFmt numFmtId="178" formatCode="#,##0.0"/>
    <numFmt numFmtId="179" formatCode="#,##0.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sz val="9"/>
      <color indexed="9"/>
      <name val="Arial"/>
      <family val="2"/>
    </font>
    <font>
      <vertAlign val="subscript"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14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 quotePrefix="1">
      <alignment horizontal="right"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5" fillId="0" borderId="2" xfId="0" applyNumberFormat="1" applyFont="1" applyFill="1" applyBorder="1" applyAlignment="1">
      <alignment horizontal="right" vertical="top" wrapText="1"/>
    </xf>
    <xf numFmtId="3" fontId="5" fillId="0" borderId="2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justify" vertical="center" wrapText="1"/>
    </xf>
    <xf numFmtId="3" fontId="0" fillId="0" borderId="0" xfId="0" applyNumberFormat="1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workbookViewId="0" topLeftCell="A1">
      <selection activeCell="F2" sqref="F2"/>
    </sheetView>
  </sheetViews>
  <sheetFormatPr defaultColWidth="9.140625" defaultRowHeight="12.75"/>
  <cols>
    <col min="1" max="1" width="28.140625" style="4" customWidth="1"/>
    <col min="2" max="2" width="6.7109375" style="3" customWidth="1"/>
    <col min="3" max="5" width="7.28125" style="3" customWidth="1"/>
    <col min="6" max="6" width="7.8515625" style="3" customWidth="1"/>
    <col min="7" max="7" width="8.7109375" style="3" customWidth="1"/>
    <col min="8" max="8" width="7.28125" style="3" customWidth="1"/>
    <col min="9" max="9" width="8.7109375" style="3" customWidth="1"/>
    <col min="10" max="11" width="9.140625" style="4" customWidth="1"/>
    <col min="12" max="12" width="10.00390625" style="4" bestFit="1" customWidth="1"/>
    <col min="13" max="16384" width="9.140625" style="4" customWidth="1"/>
  </cols>
  <sheetData>
    <row r="1" spans="1:9" ht="12.75" customHeight="1">
      <c r="A1" s="31" t="s">
        <v>12</v>
      </c>
      <c r="B1" s="31"/>
      <c r="C1" s="31"/>
      <c r="D1" s="31"/>
      <c r="E1" s="31"/>
      <c r="F1" s="31"/>
      <c r="G1" s="31"/>
      <c r="H1" s="31"/>
      <c r="I1" s="31"/>
    </row>
    <row r="2" ht="18" customHeight="1">
      <c r="A2" s="3"/>
    </row>
    <row r="3" spans="1:9" s="6" customFormat="1" ht="23.25" customHeight="1">
      <c r="A3" s="30" t="s">
        <v>88</v>
      </c>
      <c r="B3" s="30"/>
      <c r="C3" s="30"/>
      <c r="D3" s="30"/>
      <c r="E3" s="30"/>
      <c r="F3" s="30"/>
      <c r="G3" s="30"/>
      <c r="H3" s="30"/>
      <c r="I3" s="30"/>
    </row>
    <row r="4" spans="1:9" s="5" customFormat="1" ht="3" customHeight="1">
      <c r="A4" s="7"/>
      <c r="B4" s="8"/>
      <c r="C4" s="8"/>
      <c r="D4" s="8"/>
      <c r="E4" s="8"/>
      <c r="F4" s="8"/>
      <c r="G4" s="8"/>
      <c r="H4" s="8"/>
      <c r="I4" s="8"/>
    </row>
    <row r="5" spans="1:19" ht="39" customHeight="1">
      <c r="A5" s="9" t="s">
        <v>58</v>
      </c>
      <c r="B5" s="28" t="s">
        <v>66</v>
      </c>
      <c r="C5" s="28" t="s">
        <v>11</v>
      </c>
      <c r="D5" s="28" t="s">
        <v>67</v>
      </c>
      <c r="E5" s="29" t="s">
        <v>0</v>
      </c>
      <c r="F5" s="28" t="s">
        <v>96</v>
      </c>
      <c r="G5" s="28" t="s">
        <v>68</v>
      </c>
      <c r="H5" s="28" t="s">
        <v>95</v>
      </c>
      <c r="I5" s="29" t="s">
        <v>1</v>
      </c>
      <c r="L5" s="4" t="s">
        <v>64</v>
      </c>
      <c r="S5" s="10"/>
    </row>
    <row r="6" spans="1:9" ht="9" customHeight="1">
      <c r="A6" s="11"/>
      <c r="B6" s="12"/>
      <c r="C6" s="12"/>
      <c r="D6" s="12"/>
      <c r="E6" s="12"/>
      <c r="F6" s="12"/>
      <c r="G6" s="12"/>
      <c r="H6" s="12"/>
      <c r="I6" s="12"/>
    </row>
    <row r="7" spans="1:16" s="5" customFormat="1" ht="18" customHeight="1">
      <c r="A7" s="21" t="s">
        <v>76</v>
      </c>
      <c r="B7" s="27">
        <v>187007.83665060668</v>
      </c>
      <c r="C7" s="27">
        <v>117163.31702062135</v>
      </c>
      <c r="D7" s="27">
        <v>5593.628067019998</v>
      </c>
      <c r="E7" s="27">
        <v>6381.956963913629</v>
      </c>
      <c r="F7" s="27">
        <v>53740.16880055216</v>
      </c>
      <c r="G7" s="27">
        <v>160122526.64343083</v>
      </c>
      <c r="H7" s="27">
        <v>1945.0345484104553</v>
      </c>
      <c r="I7" s="27">
        <v>204.03062386896</v>
      </c>
      <c r="K7" s="4"/>
      <c r="L7" s="4"/>
      <c r="M7" s="4"/>
      <c r="N7" s="3"/>
      <c r="O7" s="3"/>
      <c r="P7" s="3"/>
    </row>
    <row r="8" spans="1:16" ht="9" customHeight="1">
      <c r="A8" s="4" t="s">
        <v>13</v>
      </c>
      <c r="B8" s="3">
        <v>110224.0683</v>
      </c>
      <c r="C8" s="3">
        <v>81215.27</v>
      </c>
      <c r="D8" s="3">
        <v>4050.987092759</v>
      </c>
      <c r="E8" s="3">
        <v>4240.059003513999</v>
      </c>
      <c r="F8" s="3">
        <v>29649.758078939998</v>
      </c>
      <c r="G8" s="3">
        <v>119068229.22243117</v>
      </c>
      <c r="H8" s="3">
        <v>1005.8812142086001</v>
      </c>
      <c r="I8" s="3">
        <v>201.53062386896</v>
      </c>
      <c r="N8" s="3"/>
      <c r="O8" s="3"/>
      <c r="P8" s="3"/>
    </row>
    <row r="9" spans="1:16" ht="9" customHeight="1">
      <c r="A9" s="4" t="s">
        <v>14</v>
      </c>
      <c r="B9" s="3">
        <v>2000</v>
      </c>
      <c r="C9" s="3">
        <v>2500</v>
      </c>
      <c r="D9" s="3">
        <v>50</v>
      </c>
      <c r="E9" s="3">
        <v>191</v>
      </c>
      <c r="F9" s="3">
        <v>500</v>
      </c>
      <c r="G9" s="3">
        <v>900000</v>
      </c>
      <c r="H9" s="3">
        <v>102</v>
      </c>
      <c r="I9" s="3">
        <v>2.5</v>
      </c>
      <c r="N9" s="3"/>
      <c r="O9" s="3"/>
      <c r="P9" s="3"/>
    </row>
    <row r="10" spans="1:16" ht="9" customHeight="1">
      <c r="A10" s="4" t="s">
        <v>15</v>
      </c>
      <c r="B10" s="3">
        <v>63036.30045939913</v>
      </c>
      <c r="C10" s="3">
        <v>21300.143091782553</v>
      </c>
      <c r="D10" s="13">
        <v>919.8686017759999</v>
      </c>
      <c r="E10" s="3">
        <v>674.571926214</v>
      </c>
      <c r="F10" s="3">
        <v>4439.29515184</v>
      </c>
      <c r="G10" s="3">
        <v>26479023.792015053</v>
      </c>
      <c r="H10" s="3">
        <v>691.381699968</v>
      </c>
      <c r="I10" s="3" t="s">
        <v>10</v>
      </c>
      <c r="N10" s="3"/>
      <c r="O10" s="13"/>
      <c r="P10" s="3"/>
    </row>
    <row r="11" spans="1:16" ht="9" customHeight="1">
      <c r="A11" s="22" t="s">
        <v>16</v>
      </c>
      <c r="B11" s="13">
        <v>11741.060558568843</v>
      </c>
      <c r="C11" s="13">
        <v>9775.482230479862</v>
      </c>
      <c r="D11" s="3">
        <v>532.9298717238678</v>
      </c>
      <c r="E11" s="13">
        <v>1236.4835334245</v>
      </c>
      <c r="F11" s="13">
        <v>18549.894190506726</v>
      </c>
      <c r="G11" s="13">
        <v>12791598.836103365</v>
      </c>
      <c r="H11" s="13">
        <v>97.9606333205</v>
      </c>
      <c r="I11" s="16" t="s">
        <v>10</v>
      </c>
      <c r="N11" s="13"/>
      <c r="P11" s="13"/>
    </row>
    <row r="12" spans="1:16" ht="18" customHeight="1">
      <c r="A12" s="22" t="s">
        <v>78</v>
      </c>
      <c r="B12" s="25">
        <v>6.407332638707998</v>
      </c>
      <c r="C12" s="25">
        <v>2372.4216983589477</v>
      </c>
      <c r="D12" s="24">
        <v>39.84250076112934</v>
      </c>
      <c r="E12" s="25">
        <v>39.84250076112934</v>
      </c>
      <c r="F12" s="25">
        <v>601.2213792654337</v>
      </c>
      <c r="G12" s="25">
        <v>883674.7928812398</v>
      </c>
      <c r="H12" s="25">
        <v>47.8110009133552</v>
      </c>
      <c r="I12" s="26" t="s">
        <v>10</v>
      </c>
      <c r="N12" s="13"/>
      <c r="P12" s="13"/>
    </row>
    <row r="13" ht="9" customHeight="1"/>
    <row r="14" spans="1:14" s="5" customFormat="1" ht="9" customHeight="1">
      <c r="A14" s="5" t="s">
        <v>2</v>
      </c>
      <c r="B14" s="2">
        <v>18972.633678843355</v>
      </c>
      <c r="C14" s="2">
        <v>95019.97161229643</v>
      </c>
      <c r="D14" s="2">
        <v>55002.32057813731</v>
      </c>
      <c r="E14" s="2">
        <v>25001.147337951297</v>
      </c>
      <c r="F14" s="2">
        <v>478948.1026929715</v>
      </c>
      <c r="G14" s="2">
        <v>84064166.53897795</v>
      </c>
      <c r="H14" s="2">
        <v>2976.065289781988</v>
      </c>
      <c r="I14" s="2" t="s">
        <v>10</v>
      </c>
      <c r="K14" s="4"/>
      <c r="L14" s="4"/>
      <c r="M14" s="4"/>
      <c r="N14" s="4"/>
    </row>
    <row r="15" spans="1:9" ht="9" customHeight="1">
      <c r="A15" s="4" t="s">
        <v>17</v>
      </c>
      <c r="B15" s="3">
        <v>6837.378867016484</v>
      </c>
      <c r="C15" s="3">
        <v>39534.15848852642</v>
      </c>
      <c r="D15" s="3">
        <v>15513.398360023284</v>
      </c>
      <c r="E15" s="3">
        <v>3343.1640808733114</v>
      </c>
      <c r="F15" s="3">
        <v>18060.876884930905</v>
      </c>
      <c r="G15" s="3">
        <v>25099421.44288217</v>
      </c>
      <c r="H15" s="3">
        <v>958.1306042636282</v>
      </c>
      <c r="I15" s="16" t="s">
        <v>10</v>
      </c>
    </row>
    <row r="16" spans="1:9" ht="9" customHeight="1">
      <c r="A16" s="4" t="s">
        <v>18</v>
      </c>
      <c r="B16" s="3">
        <v>12134.537329457979</v>
      </c>
      <c r="C16" s="3">
        <v>54143.90576277</v>
      </c>
      <c r="D16" s="3">
        <v>35591.80169439403</v>
      </c>
      <c r="E16" s="3">
        <v>19543.449383217987</v>
      </c>
      <c r="F16" s="3">
        <v>412461.53367244056</v>
      </c>
      <c r="G16" s="3">
        <v>58365991.54548608</v>
      </c>
      <c r="H16" s="3">
        <v>1914.18260145836</v>
      </c>
      <c r="I16" s="16" t="s">
        <v>10</v>
      </c>
    </row>
    <row r="17" spans="1:16" ht="9" customHeight="1">
      <c r="A17" s="22" t="s">
        <v>19</v>
      </c>
      <c r="B17" s="13">
        <v>0.7174823688909978</v>
      </c>
      <c r="C17" s="13">
        <v>1341.907361</v>
      </c>
      <c r="D17" s="3">
        <v>3897.1205237200006</v>
      </c>
      <c r="E17" s="13">
        <v>2114.5338738600003</v>
      </c>
      <c r="F17" s="13">
        <v>48425.69213560001</v>
      </c>
      <c r="G17" s="13">
        <v>598753.5506097035</v>
      </c>
      <c r="H17" s="13">
        <v>103.75208406000003</v>
      </c>
      <c r="I17" s="16" t="s">
        <v>10</v>
      </c>
      <c r="N17" s="13"/>
      <c r="P17" s="13"/>
    </row>
    <row r="18" ht="9" customHeight="1"/>
    <row r="19" spans="1:16" s="5" customFormat="1" ht="9" customHeight="1">
      <c r="A19" s="21" t="s">
        <v>3</v>
      </c>
      <c r="B19" s="2">
        <v>72512.45053362403</v>
      </c>
      <c r="C19" s="2">
        <v>144461.36907336506</v>
      </c>
      <c r="D19" s="2">
        <v>8014.359902776219</v>
      </c>
      <c r="E19" s="2">
        <v>6151.736625107293</v>
      </c>
      <c r="F19" s="2">
        <v>328203.1317340095</v>
      </c>
      <c r="G19" s="2">
        <v>79337230.63615736</v>
      </c>
      <c r="H19" s="2">
        <v>3825.908493138</v>
      </c>
      <c r="I19" s="2">
        <v>56.893881</v>
      </c>
      <c r="K19" s="4"/>
      <c r="L19" s="4"/>
      <c r="M19" s="4"/>
      <c r="N19" s="3"/>
      <c r="O19" s="3"/>
      <c r="P19" s="3"/>
    </row>
    <row r="20" spans="1:16" ht="9" customHeight="1">
      <c r="A20" s="22" t="s">
        <v>20</v>
      </c>
      <c r="B20" s="25">
        <v>17993.164</v>
      </c>
      <c r="C20" s="25">
        <v>33844.104684082995</v>
      </c>
      <c r="D20" s="24">
        <v>1389.241803422</v>
      </c>
      <c r="E20" s="25">
        <v>1082.632458269</v>
      </c>
      <c r="F20" s="25">
        <v>7199.822784700001</v>
      </c>
      <c r="G20" s="25">
        <v>33233443.61643251</v>
      </c>
      <c r="H20" s="25">
        <v>400.4585498370001</v>
      </c>
      <c r="I20" s="26" t="s">
        <v>10</v>
      </c>
      <c r="N20" s="13"/>
      <c r="P20" s="13"/>
    </row>
    <row r="21" spans="1:16" ht="18" customHeight="1">
      <c r="A21" s="22" t="s">
        <v>79</v>
      </c>
      <c r="B21" s="24">
        <v>54519.28653362402</v>
      </c>
      <c r="C21" s="24">
        <v>110617.26438928206</v>
      </c>
      <c r="D21" s="24">
        <v>6625.118099354219</v>
      </c>
      <c r="E21" s="24">
        <v>5069.104166838293</v>
      </c>
      <c r="F21" s="24">
        <v>321003.30894930946</v>
      </c>
      <c r="G21" s="24">
        <v>46103787.01972486</v>
      </c>
      <c r="H21" s="24">
        <v>3425.4499433009996</v>
      </c>
      <c r="I21" s="24">
        <v>56.893881</v>
      </c>
      <c r="N21" s="13"/>
      <c r="P21" s="13"/>
    </row>
    <row r="22" ht="9" customHeight="1">
      <c r="M22" s="3"/>
    </row>
    <row r="23" spans="1:14" s="5" customFormat="1" ht="9" customHeight="1">
      <c r="A23" s="5" t="s">
        <v>4</v>
      </c>
      <c r="B23" s="2">
        <v>58918.143558638054</v>
      </c>
      <c r="C23" s="2">
        <v>15926.326574285762</v>
      </c>
      <c r="D23" s="2">
        <v>76049.89090719183</v>
      </c>
      <c r="E23" s="2">
        <v>7871.420231853201</v>
      </c>
      <c r="F23" s="2">
        <v>120760.40717783723</v>
      </c>
      <c r="G23" s="2">
        <v>28739407.492090188</v>
      </c>
      <c r="H23" s="2">
        <v>25033.1</v>
      </c>
      <c r="I23" s="2">
        <v>187.58526804222444</v>
      </c>
      <c r="K23" s="4"/>
      <c r="L23" s="4"/>
      <c r="M23" s="3"/>
      <c r="N23" s="4"/>
    </row>
    <row r="24" spans="1:13" ht="9" customHeight="1">
      <c r="A24" s="4" t="s">
        <v>21</v>
      </c>
      <c r="B24" s="3">
        <v>32178.625</v>
      </c>
      <c r="C24" s="3">
        <v>9486.325</v>
      </c>
      <c r="D24" s="3">
        <v>26296.77651</v>
      </c>
      <c r="E24" s="3">
        <v>2525.525</v>
      </c>
      <c r="F24" s="3">
        <v>197.48</v>
      </c>
      <c r="G24" s="3">
        <v>1533490.4780000001</v>
      </c>
      <c r="H24" s="16" t="s">
        <v>10</v>
      </c>
      <c r="I24" s="16" t="s">
        <v>10</v>
      </c>
      <c r="M24" s="3"/>
    </row>
    <row r="25" spans="1:16" ht="18" customHeight="1">
      <c r="A25" s="22" t="s">
        <v>81</v>
      </c>
      <c r="B25" s="24">
        <v>451.66985941122226</v>
      </c>
      <c r="C25" s="24">
        <v>2323.630727002958</v>
      </c>
      <c r="D25" s="24">
        <v>5645.740113222981</v>
      </c>
      <c r="E25" s="24">
        <v>5011.4822318532</v>
      </c>
      <c r="F25" s="24">
        <v>80283.51202000001</v>
      </c>
      <c r="G25" s="24">
        <v>1533388.50178</v>
      </c>
      <c r="H25" s="24" t="s">
        <v>10</v>
      </c>
      <c r="I25" s="24" t="s">
        <v>10</v>
      </c>
      <c r="N25" s="13"/>
      <c r="P25" s="13"/>
    </row>
    <row r="26" spans="1:16" ht="9" customHeight="1">
      <c r="A26" s="22" t="s">
        <v>22</v>
      </c>
      <c r="B26" s="3">
        <v>3705.2215666139177</v>
      </c>
      <c r="C26" s="3">
        <v>552.3700698714282</v>
      </c>
      <c r="D26" s="3">
        <v>97.8954</v>
      </c>
      <c r="E26" s="3" t="s">
        <v>10</v>
      </c>
      <c r="F26" s="3">
        <v>26597.05374</v>
      </c>
      <c r="G26" s="3">
        <v>432709.97699999996</v>
      </c>
      <c r="H26" s="3" t="s">
        <v>10</v>
      </c>
      <c r="I26" s="3" t="s">
        <v>10</v>
      </c>
      <c r="N26" s="13"/>
      <c r="P26" s="13"/>
    </row>
    <row r="27" spans="1:16" ht="9" customHeight="1">
      <c r="A27" s="22" t="s">
        <v>23</v>
      </c>
      <c r="B27" s="3">
        <v>8149.892076612905</v>
      </c>
      <c r="C27" s="3">
        <v>3388.4007774113766</v>
      </c>
      <c r="D27" s="3">
        <v>217.50975850010354</v>
      </c>
      <c r="E27" s="3">
        <v>100</v>
      </c>
      <c r="F27" s="3">
        <v>3844.2999978372304</v>
      </c>
      <c r="G27" s="3">
        <v>1315421.8414521047</v>
      </c>
      <c r="H27" s="3">
        <v>5444.1</v>
      </c>
      <c r="I27" s="3">
        <v>187.58526804222444</v>
      </c>
      <c r="N27" s="13"/>
      <c r="P27" s="13"/>
    </row>
    <row r="28" spans="1:16" ht="9" customHeight="1">
      <c r="A28" s="22" t="s">
        <v>24</v>
      </c>
      <c r="B28" s="3">
        <v>19.470756</v>
      </c>
      <c r="C28" s="3">
        <v>18.1</v>
      </c>
      <c r="D28" s="3">
        <v>3603.298082968744</v>
      </c>
      <c r="E28" s="3">
        <v>234.413</v>
      </c>
      <c r="F28" s="3">
        <v>9838.06142</v>
      </c>
      <c r="G28" s="3">
        <v>1502</v>
      </c>
      <c r="H28" s="3">
        <v>19589</v>
      </c>
      <c r="I28" s="3" t="s">
        <v>10</v>
      </c>
      <c r="N28" s="13"/>
      <c r="P28" s="13"/>
    </row>
    <row r="29" spans="1:16" ht="18" customHeight="1">
      <c r="A29" s="22" t="s">
        <v>82</v>
      </c>
      <c r="B29" s="24">
        <v>14413.2643</v>
      </c>
      <c r="C29" s="24">
        <v>157.5</v>
      </c>
      <c r="D29" s="24">
        <v>40188.671042500006</v>
      </c>
      <c r="E29" s="24" t="s">
        <v>10</v>
      </c>
      <c r="F29" s="24" t="s">
        <v>10</v>
      </c>
      <c r="G29" s="24">
        <v>23922894.693858083</v>
      </c>
      <c r="H29" s="24" t="s">
        <v>10</v>
      </c>
      <c r="I29" s="24" t="s">
        <v>10</v>
      </c>
      <c r="N29" s="13"/>
      <c r="P29" s="13"/>
    </row>
    <row r="30" ht="9" customHeight="1"/>
    <row r="31" spans="1:9" ht="18" customHeight="1">
      <c r="A31" s="21" t="s">
        <v>77</v>
      </c>
      <c r="B31" s="27" t="s">
        <v>10</v>
      </c>
      <c r="C31" s="27" t="s">
        <v>10</v>
      </c>
      <c r="D31" s="27">
        <v>52660.94906512357</v>
      </c>
      <c r="E31" s="27">
        <v>259522.61418867132</v>
      </c>
      <c r="F31" s="27" t="s">
        <v>10</v>
      </c>
      <c r="G31" s="27">
        <v>363873.413860334</v>
      </c>
      <c r="H31" s="27">
        <v>4.451384998799629</v>
      </c>
      <c r="I31" s="27" t="s">
        <v>10</v>
      </c>
    </row>
    <row r="32" spans="1:16" ht="18" customHeight="1">
      <c r="A32" s="22" t="s">
        <v>80</v>
      </c>
      <c r="B32" s="24" t="s">
        <v>10</v>
      </c>
      <c r="C32" s="24" t="s">
        <v>10</v>
      </c>
      <c r="D32" s="24" t="s">
        <v>10</v>
      </c>
      <c r="E32" s="24">
        <v>983.3925</v>
      </c>
      <c r="F32" s="24" t="s">
        <v>10</v>
      </c>
      <c r="G32" s="24" t="s">
        <v>10</v>
      </c>
      <c r="H32" s="24" t="s">
        <v>10</v>
      </c>
      <c r="I32" s="24" t="s">
        <v>10</v>
      </c>
      <c r="N32" s="13"/>
      <c r="P32" s="13"/>
    </row>
    <row r="33" spans="1:16" ht="18" customHeight="1">
      <c r="A33" s="22" t="s">
        <v>83</v>
      </c>
      <c r="B33" s="24" t="s">
        <v>10</v>
      </c>
      <c r="C33" s="24" t="s">
        <v>10</v>
      </c>
      <c r="D33" s="24">
        <v>2034.867902900284</v>
      </c>
      <c r="E33" s="24">
        <v>10245.003276200001</v>
      </c>
      <c r="F33" s="24" t="s">
        <v>10</v>
      </c>
      <c r="G33" s="24">
        <v>341203.528860334</v>
      </c>
      <c r="H33" s="24">
        <v>4.451384998799629</v>
      </c>
      <c r="I33" s="24" t="s">
        <v>10</v>
      </c>
      <c r="N33" s="13"/>
      <c r="P33" s="13"/>
    </row>
    <row r="34" spans="1:16" ht="18" customHeight="1">
      <c r="A34" s="22" t="s">
        <v>84</v>
      </c>
      <c r="B34" s="24" t="s">
        <v>10</v>
      </c>
      <c r="C34" s="24" t="s">
        <v>10</v>
      </c>
      <c r="D34" s="24">
        <v>311.46777822568384</v>
      </c>
      <c r="E34" s="24">
        <v>20466.982</v>
      </c>
      <c r="F34" s="24" t="s">
        <v>10</v>
      </c>
      <c r="G34" s="24">
        <v>22669.885</v>
      </c>
      <c r="H34" s="24" t="s">
        <v>75</v>
      </c>
      <c r="I34" s="24" t="s">
        <v>10</v>
      </c>
      <c r="N34" s="13"/>
      <c r="P34" s="13"/>
    </row>
    <row r="35" spans="1:16" ht="18" customHeight="1">
      <c r="A35" s="22" t="s">
        <v>85</v>
      </c>
      <c r="B35" s="24" t="s">
        <v>10</v>
      </c>
      <c r="C35" s="24" t="s">
        <v>10</v>
      </c>
      <c r="D35" s="24">
        <v>12110.0148</v>
      </c>
      <c r="E35" s="24" t="s">
        <v>10</v>
      </c>
      <c r="F35" s="24" t="s">
        <v>10</v>
      </c>
      <c r="G35" s="24" t="s">
        <v>10</v>
      </c>
      <c r="H35" s="24" t="s">
        <v>10</v>
      </c>
      <c r="I35" s="24" t="s">
        <v>10</v>
      </c>
      <c r="N35" s="13"/>
      <c r="P35" s="13"/>
    </row>
    <row r="36" spans="1:9" ht="9" customHeight="1">
      <c r="A36" s="4" t="s">
        <v>25</v>
      </c>
      <c r="B36" s="3" t="s">
        <v>10</v>
      </c>
      <c r="C36" s="3" t="s">
        <v>10</v>
      </c>
      <c r="D36" s="3">
        <v>9281.521115999998</v>
      </c>
      <c r="E36" s="3" t="s">
        <v>10</v>
      </c>
      <c r="F36" s="3" t="s">
        <v>10</v>
      </c>
      <c r="G36" s="3" t="s">
        <v>10</v>
      </c>
      <c r="H36" s="3" t="s">
        <v>10</v>
      </c>
      <c r="I36" s="3" t="s">
        <v>10</v>
      </c>
    </row>
    <row r="37" spans="1:9" ht="9" customHeight="1">
      <c r="A37" s="4" t="s">
        <v>26</v>
      </c>
      <c r="B37" s="3" t="s">
        <v>10</v>
      </c>
      <c r="C37" s="3" t="s">
        <v>10</v>
      </c>
      <c r="D37" s="3">
        <v>28923.077467997602</v>
      </c>
      <c r="E37" s="3">
        <v>227827.2364124713</v>
      </c>
      <c r="F37" s="3" t="s">
        <v>10</v>
      </c>
      <c r="G37" s="3" t="s">
        <v>10</v>
      </c>
      <c r="H37" s="3" t="s">
        <v>10</v>
      </c>
      <c r="I37" s="3" t="s">
        <v>10</v>
      </c>
    </row>
    <row r="38" spans="1:9" ht="9" customHeight="1">
      <c r="A38" s="4" t="s">
        <v>27</v>
      </c>
      <c r="B38" s="3" t="s">
        <v>10</v>
      </c>
      <c r="C38" s="3" t="s">
        <v>10</v>
      </c>
      <c r="D38" s="3" t="s">
        <v>10</v>
      </c>
      <c r="E38" s="3" t="s">
        <v>10</v>
      </c>
      <c r="F38" s="3" t="s">
        <v>10</v>
      </c>
      <c r="G38" s="3" t="s">
        <v>10</v>
      </c>
      <c r="H38" s="3" t="s">
        <v>10</v>
      </c>
      <c r="I38" s="3" t="s">
        <v>10</v>
      </c>
    </row>
    <row r="39" ht="9" customHeight="1"/>
    <row r="40" spans="1:14" s="5" customFormat="1" ht="9" customHeight="1">
      <c r="A40" s="5" t="s">
        <v>5</v>
      </c>
      <c r="B40" s="2" t="s">
        <v>10</v>
      </c>
      <c r="C40" s="2" t="s">
        <v>10</v>
      </c>
      <c r="D40" s="2">
        <v>479131.463766276</v>
      </c>
      <c r="E40" s="2" t="s">
        <v>10</v>
      </c>
      <c r="F40" s="2" t="s">
        <v>10</v>
      </c>
      <c r="G40" s="2">
        <v>1331781.9273101361</v>
      </c>
      <c r="H40" s="2">
        <v>2605.2875</v>
      </c>
      <c r="I40" s="2" t="s">
        <v>10</v>
      </c>
      <c r="K40" s="4"/>
      <c r="L40" s="4"/>
      <c r="M40" s="4"/>
      <c r="N40" s="4"/>
    </row>
    <row r="41" spans="1:9" ht="9" customHeight="1">
      <c r="A41" s="4" t="s">
        <v>30</v>
      </c>
      <c r="B41" s="3" t="s">
        <v>10</v>
      </c>
      <c r="C41" s="3" t="s">
        <v>10</v>
      </c>
      <c r="D41" s="3">
        <v>219240.72584553697</v>
      </c>
      <c r="E41" s="3" t="s">
        <v>10</v>
      </c>
      <c r="F41" s="3" t="s">
        <v>10</v>
      </c>
      <c r="G41" s="3">
        <v>683373.3424605387</v>
      </c>
      <c r="H41" s="3" t="s">
        <v>10</v>
      </c>
      <c r="I41" s="3" t="s">
        <v>10</v>
      </c>
    </row>
    <row r="42" spans="1:16" ht="18" customHeight="1">
      <c r="A42" s="22" t="s">
        <v>86</v>
      </c>
      <c r="B42" s="24" t="s">
        <v>10</v>
      </c>
      <c r="C42" s="24" t="s">
        <v>10</v>
      </c>
      <c r="D42" s="24">
        <v>23102.900518385963</v>
      </c>
      <c r="E42" s="24" t="s">
        <v>10</v>
      </c>
      <c r="F42" s="24" t="s">
        <v>10</v>
      </c>
      <c r="G42" s="24">
        <v>72011.74091580904</v>
      </c>
      <c r="H42" s="24" t="s">
        <v>10</v>
      </c>
      <c r="I42" s="24" t="s">
        <v>10</v>
      </c>
      <c r="N42" s="13"/>
      <c r="P42" s="13"/>
    </row>
    <row r="43" spans="1:9" ht="9" customHeight="1">
      <c r="A43" s="4" t="s">
        <v>31</v>
      </c>
      <c r="B43" s="3" t="s">
        <v>10</v>
      </c>
      <c r="C43" s="3" t="s">
        <v>10</v>
      </c>
      <c r="D43" s="3">
        <v>51867.4511547469</v>
      </c>
      <c r="E43" s="3" t="s">
        <v>10</v>
      </c>
      <c r="F43" s="3" t="s">
        <v>10</v>
      </c>
      <c r="G43" s="3" t="s">
        <v>10</v>
      </c>
      <c r="H43" s="3" t="s">
        <v>10</v>
      </c>
      <c r="I43" s="3" t="s">
        <v>10</v>
      </c>
    </row>
    <row r="44" spans="1:9" ht="9" customHeight="1">
      <c r="A44" s="4" t="s">
        <v>32</v>
      </c>
      <c r="B44" s="3" t="s">
        <v>10</v>
      </c>
      <c r="C44" s="3" t="s">
        <v>10</v>
      </c>
      <c r="D44" s="3">
        <v>184920.38624760622</v>
      </c>
      <c r="E44" s="3" t="s">
        <v>10</v>
      </c>
      <c r="F44" s="3" t="s">
        <v>10</v>
      </c>
      <c r="G44" s="3">
        <v>576396.8439337885</v>
      </c>
      <c r="H44" s="3" t="s">
        <v>10</v>
      </c>
      <c r="I44" s="3" t="s">
        <v>10</v>
      </c>
    </row>
    <row r="45" spans="1:9" ht="9" customHeight="1">
      <c r="A45" s="4" t="s">
        <v>94</v>
      </c>
      <c r="B45" s="3" t="s">
        <v>10</v>
      </c>
      <c r="C45" s="3" t="s">
        <v>10</v>
      </c>
      <c r="D45" s="3" t="s">
        <v>10</v>
      </c>
      <c r="E45" s="3" t="s">
        <v>10</v>
      </c>
      <c r="F45" s="3" t="s">
        <v>10</v>
      </c>
      <c r="G45" s="3" t="s">
        <v>10</v>
      </c>
      <c r="H45" s="3">
        <v>2605.2875</v>
      </c>
      <c r="I45" s="3" t="s">
        <v>10</v>
      </c>
    </row>
    <row r="46" spans="1:9" ht="9" customHeight="1">
      <c r="A46" s="7"/>
      <c r="B46" s="8"/>
      <c r="C46" s="8"/>
      <c r="D46" s="8"/>
      <c r="E46" s="8"/>
      <c r="F46" s="8"/>
      <c r="G46" s="8"/>
      <c r="H46" s="8"/>
      <c r="I46" s="8"/>
    </row>
    <row r="47" ht="4.5" customHeight="1"/>
    <row r="48" spans="1:9" ht="9" customHeight="1">
      <c r="A48" s="15" t="s">
        <v>65</v>
      </c>
      <c r="B48" s="4"/>
      <c r="C48" s="4"/>
      <c r="D48" s="4"/>
      <c r="E48" s="4"/>
      <c r="F48" s="4"/>
      <c r="G48" s="4"/>
      <c r="H48" s="4"/>
      <c r="I48" s="4"/>
    </row>
    <row r="49" ht="9" customHeight="1">
      <c r="A49" s="4" t="s">
        <v>69</v>
      </c>
    </row>
    <row r="50" ht="9" customHeight="1"/>
    <row r="51" ht="9" customHeight="1"/>
  </sheetData>
  <mergeCells count="2">
    <mergeCell ref="A3:I3"/>
    <mergeCell ref="A1:I1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1"/>
  <headerFooter alignWithMargins="0">
    <oddFooter>&amp;C103</oddFoot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selection activeCell="J3" sqref="J3"/>
    </sheetView>
  </sheetViews>
  <sheetFormatPr defaultColWidth="9.140625" defaultRowHeight="12.75"/>
  <cols>
    <col min="1" max="1" width="27.7109375" style="4" customWidth="1"/>
    <col min="2" max="2" width="7.140625" style="3" customWidth="1"/>
    <col min="3" max="5" width="7.28125" style="3" customWidth="1"/>
    <col min="6" max="6" width="8.28125" style="3" customWidth="1"/>
    <col min="7" max="7" width="8.7109375" style="3" customWidth="1"/>
    <col min="8" max="8" width="7.28125" style="3" customWidth="1"/>
    <col min="9" max="9" width="8.421875" style="3" customWidth="1"/>
    <col min="10" max="11" width="8.421875" style="4" customWidth="1"/>
    <col min="12" max="12" width="8.7109375" style="4" customWidth="1"/>
    <col min="13" max="27" width="8.421875" style="4" customWidth="1"/>
    <col min="28" max="16384" width="9.140625" style="4" customWidth="1"/>
  </cols>
  <sheetData>
    <row r="1" spans="1:9" ht="12.75" customHeight="1">
      <c r="A1" s="31" t="s">
        <v>12</v>
      </c>
      <c r="B1" s="31"/>
      <c r="C1" s="31"/>
      <c r="D1" s="31"/>
      <c r="E1" s="31"/>
      <c r="F1" s="31"/>
      <c r="G1" s="31"/>
      <c r="H1" s="31"/>
      <c r="I1" s="31"/>
    </row>
    <row r="2" ht="18" customHeight="1">
      <c r="A2" s="3"/>
    </row>
    <row r="3" spans="1:10" s="6" customFormat="1" ht="24" customHeight="1">
      <c r="A3" s="30" t="s">
        <v>91</v>
      </c>
      <c r="B3" s="30"/>
      <c r="C3" s="30"/>
      <c r="D3" s="30"/>
      <c r="E3" s="30"/>
      <c r="F3" s="30"/>
      <c r="G3" s="30"/>
      <c r="H3" s="30"/>
      <c r="I3" s="30"/>
      <c r="J3" s="17"/>
    </row>
    <row r="4" spans="1:9" s="5" customFormat="1" ht="3.75" customHeight="1">
      <c r="A4" s="7"/>
      <c r="B4" s="8"/>
      <c r="C4" s="8"/>
      <c r="D4" s="8"/>
      <c r="E4" s="8"/>
      <c r="F4" s="8"/>
      <c r="G4" s="8"/>
      <c r="H4" s="8"/>
      <c r="I4" s="8"/>
    </row>
    <row r="5" spans="1:9" ht="38.25" customHeight="1">
      <c r="A5" s="9" t="s">
        <v>58</v>
      </c>
      <c r="B5" s="28" t="s">
        <v>66</v>
      </c>
      <c r="C5" s="28" t="s">
        <v>11</v>
      </c>
      <c r="D5" s="28" t="s">
        <v>67</v>
      </c>
      <c r="E5" s="29" t="s">
        <v>0</v>
      </c>
      <c r="F5" s="28" t="s">
        <v>59</v>
      </c>
      <c r="G5" s="28" t="s">
        <v>68</v>
      </c>
      <c r="H5" s="28" t="s">
        <v>60</v>
      </c>
      <c r="I5" s="29" t="s">
        <v>1</v>
      </c>
    </row>
    <row r="6" spans="1:9" ht="9" customHeight="1">
      <c r="A6" s="11"/>
      <c r="B6" s="12"/>
      <c r="C6" s="12"/>
      <c r="D6" s="12"/>
      <c r="E6" s="12"/>
      <c r="F6" s="12"/>
      <c r="G6" s="12"/>
      <c r="H6" s="12"/>
      <c r="I6" s="12"/>
    </row>
    <row r="7" spans="1:14" s="5" customFormat="1" ht="9" customHeight="1">
      <c r="A7" s="5" t="s">
        <v>6</v>
      </c>
      <c r="B7" s="2">
        <f>SUM(B8:B13)</f>
        <v>2385.870574435088</v>
      </c>
      <c r="C7" s="2">
        <f aca="true" t="shared" si="0" ref="C7:I7">SUM(C8:C13)</f>
        <v>498961.64204978384</v>
      </c>
      <c r="D7" s="2">
        <f t="shared" si="0"/>
        <v>366828.1129890289</v>
      </c>
      <c r="E7" s="2">
        <f t="shared" si="0"/>
        <v>27175.846771683242</v>
      </c>
      <c r="F7" s="2">
        <f t="shared" si="0"/>
        <v>2113750.783784628</v>
      </c>
      <c r="G7" s="2">
        <f t="shared" si="0"/>
        <v>117008854.38155927</v>
      </c>
      <c r="H7" s="2">
        <f t="shared" si="0"/>
        <v>12551.752067320176</v>
      </c>
      <c r="I7" s="2">
        <f t="shared" si="0"/>
        <v>15446.504265651107</v>
      </c>
      <c r="K7" s="4"/>
      <c r="L7" s="3"/>
      <c r="M7" s="3"/>
      <c r="N7" s="3"/>
    </row>
    <row r="8" spans="1:14" ht="9" customHeight="1">
      <c r="A8" s="4" t="s">
        <v>28</v>
      </c>
      <c r="B8" s="3">
        <v>1306.2029976686445</v>
      </c>
      <c r="C8" s="3">
        <v>226766.33297195472</v>
      </c>
      <c r="D8" s="3">
        <v>122202.15216811746</v>
      </c>
      <c r="E8" s="3">
        <v>16442.66146190807</v>
      </c>
      <c r="F8" s="3">
        <v>1430309.3108975887</v>
      </c>
      <c r="G8" s="3">
        <v>70218399.7000102</v>
      </c>
      <c r="H8" s="3">
        <v>10334.62183885289</v>
      </c>
      <c r="I8" s="3">
        <v>14979.717291783541</v>
      </c>
      <c r="L8" s="3"/>
      <c r="M8" s="3"/>
      <c r="N8" s="3"/>
    </row>
    <row r="9" spans="1:15" ht="9" customHeight="1">
      <c r="A9" s="23" t="s">
        <v>89</v>
      </c>
      <c r="B9" s="3">
        <v>341.39070647607264</v>
      </c>
      <c r="C9" s="3">
        <v>71202.72479352355</v>
      </c>
      <c r="D9" s="3">
        <v>9503.05900326185</v>
      </c>
      <c r="E9" s="3">
        <v>553.6400599107146</v>
      </c>
      <c r="F9" s="3">
        <v>78319.66442871094</v>
      </c>
      <c r="G9" s="3">
        <v>14597012.594146729</v>
      </c>
      <c r="H9" s="3">
        <v>972.011576384306</v>
      </c>
      <c r="I9" s="3">
        <v>278.28085082024336</v>
      </c>
      <c r="N9" s="3"/>
      <c r="O9" s="13"/>
    </row>
    <row r="10" spans="1:15" ht="18" customHeight="1">
      <c r="A10" s="23" t="s">
        <v>90</v>
      </c>
      <c r="B10" s="24">
        <v>673.3956209098535</v>
      </c>
      <c r="C10" s="24">
        <v>195303.3838748932</v>
      </c>
      <c r="D10" s="24">
        <v>32438.715112686157</v>
      </c>
      <c r="E10" s="24">
        <v>1860.0164422243834</v>
      </c>
      <c r="F10" s="24">
        <v>62605.51677131653</v>
      </c>
      <c r="G10" s="24">
        <v>28109351.803222656</v>
      </c>
      <c r="H10" s="24">
        <v>1174.0596830323339</v>
      </c>
      <c r="I10" s="24">
        <v>117.4471539966762</v>
      </c>
      <c r="N10" s="3"/>
      <c r="O10" s="13"/>
    </row>
    <row r="11" spans="1:13" ht="9" customHeight="1">
      <c r="A11" s="4" t="s">
        <v>93</v>
      </c>
      <c r="B11" s="3">
        <v>25.24070673515625</v>
      </c>
      <c r="C11" s="3">
        <v>419.77549028396606</v>
      </c>
      <c r="D11" s="3">
        <v>104585.90438842773</v>
      </c>
      <c r="E11" s="3">
        <v>2830.6968002319336</v>
      </c>
      <c r="F11" s="3">
        <v>174379.30645751953</v>
      </c>
      <c r="G11" s="3">
        <v>1588830.7890625</v>
      </c>
      <c r="H11" s="3">
        <v>16.17064666748047</v>
      </c>
      <c r="I11" s="3">
        <v>16.17064666748047</v>
      </c>
      <c r="M11" s="3"/>
    </row>
    <row r="12" spans="1:13" ht="9" customHeight="1">
      <c r="A12" s="4" t="s">
        <v>61</v>
      </c>
      <c r="B12" s="3">
        <v>39.64054264536132</v>
      </c>
      <c r="C12" s="3">
        <v>5269.424919128418</v>
      </c>
      <c r="D12" s="3">
        <v>22450.97652244568</v>
      </c>
      <c r="E12" s="3">
        <v>5488.832007408142</v>
      </c>
      <c r="F12" s="3">
        <v>368136.9852294922</v>
      </c>
      <c r="G12" s="3">
        <v>2495259.4951171875</v>
      </c>
      <c r="H12" s="3">
        <v>54.88832238316536</v>
      </c>
      <c r="I12" s="3">
        <v>54.88832238316536</v>
      </c>
      <c r="M12" s="3"/>
    </row>
    <row r="13" spans="1:13" ht="9" customHeight="1">
      <c r="A13" s="4" t="s">
        <v>29</v>
      </c>
      <c r="B13" s="3" t="s">
        <v>10</v>
      </c>
      <c r="C13" s="3" t="s">
        <v>10</v>
      </c>
      <c r="D13" s="3">
        <v>75647.30579409003</v>
      </c>
      <c r="E13" s="3" t="s">
        <v>10</v>
      </c>
      <c r="F13" s="3" t="s">
        <v>10</v>
      </c>
      <c r="G13" s="3" t="s">
        <v>10</v>
      </c>
      <c r="H13" s="3" t="s">
        <v>10</v>
      </c>
      <c r="I13" s="3" t="s">
        <v>10</v>
      </c>
      <c r="L13" s="18"/>
      <c r="M13" s="3"/>
    </row>
    <row r="14" ht="9" customHeight="1">
      <c r="M14" s="3"/>
    </row>
    <row r="15" spans="1:14" s="5" customFormat="1" ht="9" customHeight="1">
      <c r="A15" s="5" t="s">
        <v>7</v>
      </c>
      <c r="B15" s="2">
        <f>SUM(B16:B24)</f>
        <v>59097.06063352245</v>
      </c>
      <c r="C15" s="2">
        <f aca="true" t="shared" si="1" ref="C15:I15">SUM(C16:C24)</f>
        <v>224827.23000268664</v>
      </c>
      <c r="D15" s="2">
        <f t="shared" si="1"/>
        <v>142632.800022019</v>
      </c>
      <c r="E15" s="2">
        <f t="shared" si="1"/>
        <v>2419.6179651919983</v>
      </c>
      <c r="F15" s="2">
        <f t="shared" si="1"/>
        <v>403721.55322871474</v>
      </c>
      <c r="G15" s="2">
        <f t="shared" si="1"/>
        <v>20407410.691546336</v>
      </c>
      <c r="H15" s="2">
        <f t="shared" si="1"/>
        <v>4478.820733443628</v>
      </c>
      <c r="I15" s="2">
        <f t="shared" si="1"/>
        <v>38.540831825603604</v>
      </c>
      <c r="K15" s="4"/>
      <c r="L15" s="4"/>
      <c r="M15" s="1"/>
      <c r="N15" s="1"/>
    </row>
    <row r="16" spans="1:12" ht="9" customHeight="1">
      <c r="A16" s="4" t="s">
        <v>33</v>
      </c>
      <c r="B16" s="3">
        <v>174.418139429</v>
      </c>
      <c r="C16" s="3">
        <v>12866.015714705882</v>
      </c>
      <c r="D16" s="3">
        <v>3285.5441082352945</v>
      </c>
      <c r="E16" s="3">
        <v>160.43354941176472</v>
      </c>
      <c r="F16" s="3">
        <v>60789.901941176475</v>
      </c>
      <c r="G16" s="3">
        <v>1197685.0767907687</v>
      </c>
      <c r="H16" s="3">
        <v>291.3749576470588</v>
      </c>
      <c r="I16" s="14">
        <v>1.578571852941177</v>
      </c>
      <c r="L16" s="13"/>
    </row>
    <row r="17" spans="1:9" ht="9" customHeight="1">
      <c r="A17" s="4" t="s">
        <v>34</v>
      </c>
      <c r="B17" s="3">
        <v>7.292459999999999</v>
      </c>
      <c r="C17" s="3">
        <v>3841.2</v>
      </c>
      <c r="D17" s="3">
        <v>451.05</v>
      </c>
      <c r="E17" s="3">
        <v>17.46</v>
      </c>
      <c r="F17" s="3">
        <v>1037.9</v>
      </c>
      <c r="G17" s="3">
        <v>302826.339637236</v>
      </c>
      <c r="H17" s="3">
        <v>120.28</v>
      </c>
      <c r="I17" s="14">
        <v>0.679</v>
      </c>
    </row>
    <row r="18" spans="1:14" ht="9" customHeight="1">
      <c r="A18" s="4" t="s">
        <v>62</v>
      </c>
      <c r="B18" s="3">
        <v>1.8603291</v>
      </c>
      <c r="C18" s="3">
        <v>1051.6625</v>
      </c>
      <c r="D18" s="3">
        <v>116.79639999999999</v>
      </c>
      <c r="E18" s="4">
        <v>4.4540999999999995</v>
      </c>
      <c r="F18" s="3">
        <v>269.7205</v>
      </c>
      <c r="G18" s="3">
        <v>77251.93581776707</v>
      </c>
      <c r="H18" s="3">
        <v>1.5293784722222223</v>
      </c>
      <c r="I18" s="3" t="s">
        <v>75</v>
      </c>
      <c r="N18" s="13"/>
    </row>
    <row r="19" spans="1:15" ht="9" customHeight="1">
      <c r="A19" s="4" t="s">
        <v>35</v>
      </c>
      <c r="B19" s="3">
        <v>57831.04744912691</v>
      </c>
      <c r="C19" s="3">
        <v>88652.6823111548</v>
      </c>
      <c r="D19" s="3">
        <v>112512.55736323485</v>
      </c>
      <c r="E19" s="3">
        <v>1534.385022545966</v>
      </c>
      <c r="F19" s="3">
        <v>259991.0572953813</v>
      </c>
      <c r="G19" s="3">
        <v>6799664.466766358</v>
      </c>
      <c r="H19" s="3">
        <v>158.42416941095036</v>
      </c>
      <c r="I19" s="3">
        <v>14.337901000565738</v>
      </c>
      <c r="L19" s="3"/>
      <c r="M19" s="3"/>
      <c r="O19" s="13"/>
    </row>
    <row r="20" spans="1:13" ht="9" customHeight="1">
      <c r="A20" s="4" t="s">
        <v>36</v>
      </c>
      <c r="B20" s="3">
        <v>847.3684622076039</v>
      </c>
      <c r="C20" s="3">
        <v>11926.112362597512</v>
      </c>
      <c r="D20" s="3">
        <v>781.0895861052973</v>
      </c>
      <c r="E20" s="3">
        <v>82.94756666604927</v>
      </c>
      <c r="F20" s="3">
        <v>3273.3385460865384</v>
      </c>
      <c r="G20" s="3">
        <v>2651670.801931296</v>
      </c>
      <c r="H20" s="3">
        <v>62.2436</v>
      </c>
      <c r="I20" s="3" t="s">
        <v>10</v>
      </c>
      <c r="L20" s="3"/>
      <c r="M20" s="3"/>
    </row>
    <row r="21" spans="1:13" ht="9" customHeight="1">
      <c r="A21" s="4" t="s">
        <v>37</v>
      </c>
      <c r="B21" s="3">
        <v>168.21979</v>
      </c>
      <c r="C21" s="3">
        <v>77684.65231675</v>
      </c>
      <c r="D21" s="3">
        <v>15256.793002286384</v>
      </c>
      <c r="E21" s="3">
        <v>425.48268775233396</v>
      </c>
      <c r="F21" s="3">
        <v>53008.248711240565</v>
      </c>
      <c r="G21" s="3">
        <v>6996261.083651928</v>
      </c>
      <c r="H21" s="3">
        <v>2652.742931913397</v>
      </c>
      <c r="I21" s="3">
        <v>15.193668972096694</v>
      </c>
      <c r="L21" s="3"/>
      <c r="M21" s="3"/>
    </row>
    <row r="22" spans="1:13" ht="9" customHeight="1">
      <c r="A22" s="4" t="s">
        <v>38</v>
      </c>
      <c r="B22" s="3" t="s">
        <v>75</v>
      </c>
      <c r="C22" s="3">
        <v>5.584558823529414</v>
      </c>
      <c r="D22" s="3">
        <v>2745.4411764705887</v>
      </c>
      <c r="E22" s="3">
        <v>27.634558823529417</v>
      </c>
      <c r="F22" s="3">
        <v>5069.338235294119</v>
      </c>
      <c r="G22" s="3">
        <v>10939.345198425</v>
      </c>
      <c r="H22" s="3" t="s">
        <v>75</v>
      </c>
      <c r="I22" s="3" t="s">
        <v>75</v>
      </c>
      <c r="L22" s="3"/>
      <c r="M22" s="3"/>
    </row>
    <row r="23" spans="1:13" ht="9" customHeight="1">
      <c r="A23" s="4" t="s">
        <v>39</v>
      </c>
      <c r="B23" s="3">
        <v>66.85400365893163</v>
      </c>
      <c r="C23" s="3">
        <v>28792.94303277255</v>
      </c>
      <c r="D23" s="3">
        <v>4554.337209215928</v>
      </c>
      <c r="E23" s="3">
        <v>137.5285682276496</v>
      </c>
      <c r="F23" s="3">
        <v>14618.224470124072</v>
      </c>
      <c r="G23" s="3">
        <v>2360172.296554128</v>
      </c>
      <c r="H23" s="3">
        <v>1192.225696</v>
      </c>
      <c r="I23" s="3">
        <v>6.75169</v>
      </c>
      <c r="L23" s="3"/>
      <c r="M23" s="3"/>
    </row>
    <row r="24" spans="1:13" ht="9" customHeight="1">
      <c r="A24" s="4" t="s">
        <v>40</v>
      </c>
      <c r="B24" s="3" t="s">
        <v>75</v>
      </c>
      <c r="C24" s="3">
        <v>6.377205882352943</v>
      </c>
      <c r="D24" s="3">
        <v>2929.1911764705887</v>
      </c>
      <c r="E24" s="3">
        <v>29.291911764705887</v>
      </c>
      <c r="F24" s="3">
        <v>5663.823529411766</v>
      </c>
      <c r="G24" s="3">
        <v>10939.345198425</v>
      </c>
      <c r="H24" s="3" t="s">
        <v>75</v>
      </c>
      <c r="I24" s="3" t="s">
        <v>75</v>
      </c>
      <c r="M24" s="3"/>
    </row>
    <row r="25" ht="9" customHeight="1">
      <c r="M25" s="13"/>
    </row>
    <row r="26" spans="1:11" s="5" customFormat="1" ht="9" customHeight="1">
      <c r="A26" s="5" t="s">
        <v>8</v>
      </c>
      <c r="B26" s="2">
        <f>SUM(B27:B30)</f>
        <v>8698.539027969642</v>
      </c>
      <c r="C26" s="2">
        <f aca="true" t="shared" si="2" ref="C26:I26">SUM(C27:C30)</f>
        <v>14813.191706840576</v>
      </c>
      <c r="D26" s="2">
        <f t="shared" si="2"/>
        <v>25245.214473888696</v>
      </c>
      <c r="E26" s="2">
        <f t="shared" si="2"/>
        <v>813873.2541837315</v>
      </c>
      <c r="F26" s="2">
        <f t="shared" si="2"/>
        <v>295736.8383716075</v>
      </c>
      <c r="G26" s="2">
        <f t="shared" si="2"/>
        <v>458537.4514700667</v>
      </c>
      <c r="H26" s="2">
        <f t="shared" si="2"/>
        <v>6796.018121835994</v>
      </c>
      <c r="I26" s="2">
        <f t="shared" si="2"/>
        <v>8248.1306046879</v>
      </c>
      <c r="K26" s="4"/>
    </row>
    <row r="27" spans="1:9" ht="9" customHeight="1">
      <c r="A27" s="4" t="s">
        <v>41</v>
      </c>
      <c r="B27" s="3">
        <v>8698.539027969642</v>
      </c>
      <c r="C27" s="3">
        <v>737.4920215475852</v>
      </c>
      <c r="D27" s="3">
        <v>1718.5551880662877</v>
      </c>
      <c r="E27" s="3">
        <v>537.007324817391</v>
      </c>
      <c r="F27" s="3">
        <v>102.30404708000002</v>
      </c>
      <c r="G27" s="3">
        <v>458537.4514700667</v>
      </c>
      <c r="H27" s="3">
        <v>27.786273000000005</v>
      </c>
      <c r="I27" s="3" t="s">
        <v>10</v>
      </c>
    </row>
    <row r="28" spans="1:9" ht="9" customHeight="1">
      <c r="A28" s="4" t="s">
        <v>42</v>
      </c>
      <c r="B28" s="3" t="s">
        <v>10</v>
      </c>
      <c r="C28" s="3" t="s">
        <v>10</v>
      </c>
      <c r="D28" s="3">
        <v>9054.66421166234</v>
      </c>
      <c r="E28" s="3">
        <v>687457.9674546716</v>
      </c>
      <c r="F28" s="3" t="s">
        <v>10</v>
      </c>
      <c r="G28" s="3" t="s">
        <v>10</v>
      </c>
      <c r="H28" s="3" t="s">
        <v>10</v>
      </c>
      <c r="I28" s="13">
        <v>7341.243137763159</v>
      </c>
    </row>
    <row r="29" spans="1:12" ht="9" customHeight="1">
      <c r="A29" s="4" t="s">
        <v>43</v>
      </c>
      <c r="B29" s="3" t="s">
        <v>10</v>
      </c>
      <c r="C29" s="3">
        <v>14075.699685292991</v>
      </c>
      <c r="D29" s="3">
        <v>14125.536329301829</v>
      </c>
      <c r="E29" s="3">
        <v>14125.536329301829</v>
      </c>
      <c r="F29" s="3">
        <v>295634.5343245275</v>
      </c>
      <c r="G29" s="3" t="s">
        <v>10</v>
      </c>
      <c r="H29" s="3">
        <v>389.4462363519792</v>
      </c>
      <c r="I29" s="3" t="s">
        <v>10</v>
      </c>
      <c r="L29" s="3"/>
    </row>
    <row r="30" spans="1:12" ht="9" customHeight="1">
      <c r="A30" s="4" t="s">
        <v>44</v>
      </c>
      <c r="B30" s="3" t="s">
        <v>10</v>
      </c>
      <c r="C30" s="3" t="s">
        <v>10</v>
      </c>
      <c r="D30" s="14">
        <v>346.4587448582401</v>
      </c>
      <c r="E30" s="3">
        <v>111752.74307494072</v>
      </c>
      <c r="F30" s="3" t="s">
        <v>10</v>
      </c>
      <c r="G30" s="3" t="s">
        <v>10</v>
      </c>
      <c r="H30" s="3">
        <v>6378.785612484015</v>
      </c>
      <c r="I30" s="3">
        <v>906.88746692474</v>
      </c>
      <c r="L30" s="3"/>
    </row>
    <row r="31" ht="9" customHeight="1">
      <c r="L31" s="3"/>
    </row>
    <row r="32" spans="1:12" s="5" customFormat="1" ht="9" customHeight="1">
      <c r="A32" s="5" t="s">
        <v>9</v>
      </c>
      <c r="B32" s="2" t="s">
        <v>10</v>
      </c>
      <c r="C32" s="2">
        <f aca="true" t="shared" si="3" ref="C32:I32">SUM(C33:C38)</f>
        <v>473.27923336254116</v>
      </c>
      <c r="D32" s="2">
        <f t="shared" si="3"/>
        <v>1219.9086056187375</v>
      </c>
      <c r="E32" s="2">
        <f t="shared" si="3"/>
        <v>737011.8983967472</v>
      </c>
      <c r="F32" s="2">
        <f t="shared" si="3"/>
        <v>12795.803963290698</v>
      </c>
      <c r="G32" s="2" t="s">
        <v>10</v>
      </c>
      <c r="H32" s="2">
        <f t="shared" si="3"/>
        <v>70198.76066094998</v>
      </c>
      <c r="I32" s="2">
        <f t="shared" si="3"/>
        <v>387235.6887408421</v>
      </c>
      <c r="J32" s="4"/>
      <c r="K32" s="4"/>
      <c r="L32" s="3"/>
    </row>
    <row r="33" spans="1:15" ht="18" customHeight="1">
      <c r="A33" s="23" t="s">
        <v>45</v>
      </c>
      <c r="B33" s="24" t="s">
        <v>10</v>
      </c>
      <c r="C33" s="24" t="s">
        <v>10</v>
      </c>
      <c r="D33" s="24" t="s">
        <v>10</v>
      </c>
      <c r="E33" s="24">
        <v>69957.8045826562</v>
      </c>
      <c r="F33" s="24" t="s">
        <v>10</v>
      </c>
      <c r="G33" s="24" t="s">
        <v>10</v>
      </c>
      <c r="H33" s="24">
        <v>24238.52648053571</v>
      </c>
      <c r="I33" s="24">
        <v>77105.12835714286</v>
      </c>
      <c r="N33" s="3"/>
      <c r="O33" s="13"/>
    </row>
    <row r="34" spans="1:9" ht="9" customHeight="1">
      <c r="A34" s="4" t="s">
        <v>46</v>
      </c>
      <c r="B34" s="3" t="s">
        <v>10</v>
      </c>
      <c r="C34" s="3" t="s">
        <v>10</v>
      </c>
      <c r="D34" s="3" t="s">
        <v>10</v>
      </c>
      <c r="E34" s="3" t="s">
        <v>10</v>
      </c>
      <c r="F34" s="3" t="s">
        <v>10</v>
      </c>
      <c r="G34" s="3" t="s">
        <v>10</v>
      </c>
      <c r="H34" s="3">
        <v>33930.203322473375</v>
      </c>
      <c r="I34" s="3">
        <v>85913.49673537244</v>
      </c>
    </row>
    <row r="35" spans="1:9" ht="9" customHeight="1">
      <c r="A35" s="4" t="s">
        <v>47</v>
      </c>
      <c r="B35" s="3" t="s">
        <v>10</v>
      </c>
      <c r="C35" s="3">
        <v>473.27923336254116</v>
      </c>
      <c r="D35" s="3">
        <v>621.2493386187374</v>
      </c>
      <c r="E35" s="3">
        <v>621.2493386187374</v>
      </c>
      <c r="F35" s="3">
        <v>12795.803963290698</v>
      </c>
      <c r="G35" s="3" t="s">
        <v>10</v>
      </c>
      <c r="H35" s="3">
        <v>13.094682345999136</v>
      </c>
      <c r="I35" s="3" t="s">
        <v>10</v>
      </c>
    </row>
    <row r="36" spans="1:15" ht="18" customHeight="1">
      <c r="A36" s="23" t="s">
        <v>48</v>
      </c>
      <c r="B36" s="24" t="s">
        <v>10</v>
      </c>
      <c r="C36" s="24" t="s">
        <v>10</v>
      </c>
      <c r="D36" s="24" t="s">
        <v>10</v>
      </c>
      <c r="E36" s="24">
        <v>516368.8075835812</v>
      </c>
      <c r="F36" s="24" t="s">
        <v>10</v>
      </c>
      <c r="G36" s="24" t="s">
        <v>10</v>
      </c>
      <c r="H36" s="24" t="s">
        <v>10</v>
      </c>
      <c r="I36" s="24" t="s">
        <v>10</v>
      </c>
      <c r="N36" s="3"/>
      <c r="O36" s="13"/>
    </row>
    <row r="37" spans="1:9" ht="9" customHeight="1">
      <c r="A37" s="4" t="s">
        <v>49</v>
      </c>
      <c r="B37" s="3" t="s">
        <v>10</v>
      </c>
      <c r="C37" s="3" t="s">
        <v>10</v>
      </c>
      <c r="D37" s="3">
        <v>598.659267</v>
      </c>
      <c r="E37" s="3">
        <v>150064.03689189104</v>
      </c>
      <c r="F37" s="3" t="s">
        <v>10</v>
      </c>
      <c r="G37" s="3" t="s">
        <v>10</v>
      </c>
      <c r="H37" s="3" t="s">
        <v>10</v>
      </c>
      <c r="I37" s="3">
        <v>224217.0636483268</v>
      </c>
    </row>
    <row r="38" spans="1:9" ht="9" customHeight="1">
      <c r="A38" s="4" t="s">
        <v>50</v>
      </c>
      <c r="B38" s="3" t="s">
        <v>10</v>
      </c>
      <c r="C38" s="3" t="s">
        <v>10</v>
      </c>
      <c r="D38" s="3" t="s">
        <v>10</v>
      </c>
      <c r="E38" s="3" t="s">
        <v>10</v>
      </c>
      <c r="F38" s="3" t="s">
        <v>10</v>
      </c>
      <c r="G38" s="3" t="s">
        <v>10</v>
      </c>
      <c r="H38" s="3">
        <v>12016.936175594885</v>
      </c>
      <c r="I38" s="3" t="s">
        <v>10</v>
      </c>
    </row>
    <row r="39" ht="9" customHeight="1"/>
    <row r="40" spans="1:11" s="5" customFormat="1" ht="9" customHeight="1">
      <c r="A40" s="5" t="s">
        <v>87</v>
      </c>
      <c r="B40" s="2">
        <f>SUM(B41:B52)</f>
        <v>2500162.6715574795</v>
      </c>
      <c r="C40" s="2">
        <f aca="true" t="shared" si="4" ref="C40:I40">SUM(C41:C52)</f>
        <v>404.2097718445047</v>
      </c>
      <c r="D40" s="2">
        <f t="shared" si="4"/>
        <v>166570.30143597137</v>
      </c>
      <c r="E40" s="2">
        <f t="shared" si="4"/>
        <v>49099.239574796426</v>
      </c>
      <c r="F40" s="2">
        <f t="shared" si="4"/>
        <v>14233.761279468727</v>
      </c>
      <c r="G40" s="2">
        <f t="shared" si="4"/>
        <v>-113502154.17249908</v>
      </c>
      <c r="H40" s="2">
        <f t="shared" si="4"/>
        <v>4780.634769576725</v>
      </c>
      <c r="I40" s="2">
        <f t="shared" si="4"/>
        <v>183.00550216459786</v>
      </c>
      <c r="J40" s="4"/>
      <c r="K40" s="4"/>
    </row>
    <row r="41" spans="1:9" ht="9" customHeight="1">
      <c r="A41" s="4" t="s">
        <v>51</v>
      </c>
      <c r="B41" s="3">
        <v>162.67155747964253</v>
      </c>
      <c r="C41" s="3">
        <v>404.2097718445047</v>
      </c>
      <c r="D41" s="3">
        <v>2135.0641919203085</v>
      </c>
      <c r="E41" s="3">
        <v>1626.715574796425</v>
      </c>
      <c r="F41" s="3">
        <v>14233.761279468727</v>
      </c>
      <c r="G41" s="3" t="s">
        <v>10</v>
      </c>
      <c r="H41" s="3">
        <v>11.183669576725425</v>
      </c>
      <c r="I41" s="3">
        <v>183.00550216459786</v>
      </c>
    </row>
    <row r="42" spans="1:9" ht="9" customHeight="1">
      <c r="A42" s="4" t="s">
        <v>52</v>
      </c>
      <c r="B42" s="3" t="s">
        <v>10</v>
      </c>
      <c r="C42" s="3" t="s">
        <v>10</v>
      </c>
      <c r="D42" s="3">
        <v>2383.227764</v>
      </c>
      <c r="E42" s="3" t="s">
        <v>10</v>
      </c>
      <c r="F42" s="3" t="s">
        <v>10</v>
      </c>
      <c r="G42" s="3" t="s">
        <v>10</v>
      </c>
      <c r="H42" s="3" t="s">
        <v>10</v>
      </c>
      <c r="I42" s="3" t="s">
        <v>10</v>
      </c>
    </row>
    <row r="43" spans="1:9" ht="9" customHeight="1">
      <c r="A43" s="4" t="s">
        <v>53</v>
      </c>
      <c r="B43" s="3" t="s">
        <v>10</v>
      </c>
      <c r="C43" s="3" t="s">
        <v>10</v>
      </c>
      <c r="D43" s="3" t="s">
        <v>10</v>
      </c>
      <c r="E43" s="3">
        <v>38159</v>
      </c>
      <c r="F43" s="3" t="s">
        <v>10</v>
      </c>
      <c r="G43" s="3" t="s">
        <v>10</v>
      </c>
      <c r="H43" s="3">
        <v>818.2866</v>
      </c>
      <c r="I43" s="3" t="s">
        <v>10</v>
      </c>
    </row>
    <row r="44" spans="1:9" ht="9" customHeight="1">
      <c r="A44" s="4" t="s">
        <v>54</v>
      </c>
      <c r="B44" s="3" t="s">
        <v>10</v>
      </c>
      <c r="C44" s="3" t="s">
        <v>10</v>
      </c>
      <c r="D44" s="3" t="s">
        <v>10</v>
      </c>
      <c r="E44" s="3">
        <v>9313.524</v>
      </c>
      <c r="F44" s="3" t="s">
        <v>10</v>
      </c>
      <c r="G44" s="3" t="s">
        <v>10</v>
      </c>
      <c r="H44" s="3">
        <v>3951.1645</v>
      </c>
      <c r="I44" s="3" t="s">
        <v>10</v>
      </c>
    </row>
    <row r="45" spans="1:9" ht="9" customHeight="1">
      <c r="A45" s="4" t="s">
        <v>55</v>
      </c>
      <c r="B45" s="3">
        <v>2500000</v>
      </c>
      <c r="C45" s="3" t="s">
        <v>10</v>
      </c>
      <c r="D45" s="3" t="s">
        <v>10</v>
      </c>
      <c r="E45" s="3" t="s">
        <v>10</v>
      </c>
      <c r="F45" s="3" t="s">
        <v>10</v>
      </c>
      <c r="G45" s="3" t="s">
        <v>10</v>
      </c>
      <c r="H45" s="3" t="s">
        <v>10</v>
      </c>
      <c r="I45" s="3" t="s">
        <v>10</v>
      </c>
    </row>
    <row r="46" spans="1:9" ht="9" customHeight="1">
      <c r="A46" s="4" t="s">
        <v>56</v>
      </c>
      <c r="B46" s="3" t="s">
        <v>10</v>
      </c>
      <c r="C46" s="3" t="s">
        <v>10</v>
      </c>
      <c r="D46" s="3">
        <v>115837.00209245755</v>
      </c>
      <c r="E46" s="3" t="s">
        <v>10</v>
      </c>
      <c r="F46" s="3" t="s">
        <v>10</v>
      </c>
      <c r="G46" s="3" t="s">
        <v>10</v>
      </c>
      <c r="H46" s="3" t="s">
        <v>10</v>
      </c>
      <c r="I46" s="3" t="s">
        <v>10</v>
      </c>
    </row>
    <row r="47" spans="1:9" ht="9" customHeight="1">
      <c r="A47" s="4" t="s">
        <v>57</v>
      </c>
      <c r="B47" s="3" t="s">
        <v>10</v>
      </c>
      <c r="C47" s="3" t="s">
        <v>10</v>
      </c>
      <c r="D47" s="3">
        <v>46215.007387593505</v>
      </c>
      <c r="E47" s="3" t="s">
        <v>10</v>
      </c>
      <c r="F47" s="3" t="s">
        <v>10</v>
      </c>
      <c r="G47" s="3" t="s">
        <v>10</v>
      </c>
      <c r="H47" s="3" t="s">
        <v>10</v>
      </c>
      <c r="I47" s="3" t="s">
        <v>10</v>
      </c>
    </row>
    <row r="48" spans="1:9" ht="9" customHeight="1">
      <c r="A48" s="4" t="s">
        <v>70</v>
      </c>
      <c r="B48" s="3" t="s">
        <v>10</v>
      </c>
      <c r="C48" s="3" t="s">
        <v>10</v>
      </c>
      <c r="D48" s="3" t="s">
        <v>10</v>
      </c>
      <c r="E48" s="3" t="s">
        <v>10</v>
      </c>
      <c r="F48" s="3" t="s">
        <v>10</v>
      </c>
      <c r="G48" s="3">
        <v>-93649083.7886267</v>
      </c>
      <c r="H48" s="3" t="s">
        <v>10</v>
      </c>
      <c r="I48" s="3" t="s">
        <v>10</v>
      </c>
    </row>
    <row r="49" spans="1:9" ht="9" customHeight="1">
      <c r="A49" s="4" t="s">
        <v>71</v>
      </c>
      <c r="B49" s="3" t="s">
        <v>10</v>
      </c>
      <c r="C49" s="3" t="s">
        <v>10</v>
      </c>
      <c r="D49" s="3" t="s">
        <v>10</v>
      </c>
      <c r="E49" s="3" t="s">
        <v>10</v>
      </c>
      <c r="F49" s="3" t="s">
        <v>10</v>
      </c>
      <c r="G49" s="3">
        <v>-19679004.400000002</v>
      </c>
      <c r="H49" s="3" t="s">
        <v>10</v>
      </c>
      <c r="I49" s="3" t="s">
        <v>10</v>
      </c>
    </row>
    <row r="50" spans="1:9" ht="9" customHeight="1">
      <c r="A50" s="4" t="s">
        <v>72</v>
      </c>
      <c r="B50" s="3" t="s">
        <v>10</v>
      </c>
      <c r="C50" s="3" t="s">
        <v>10</v>
      </c>
      <c r="D50" s="3" t="s">
        <v>10</v>
      </c>
      <c r="E50" s="3" t="s">
        <v>10</v>
      </c>
      <c r="F50" s="3" t="s">
        <v>10</v>
      </c>
      <c r="G50" s="3">
        <v>-2691520.140991</v>
      </c>
      <c r="H50" s="3" t="s">
        <v>10</v>
      </c>
      <c r="I50" s="3" t="s">
        <v>10</v>
      </c>
    </row>
    <row r="51" spans="1:9" ht="9" customHeight="1">
      <c r="A51" s="4" t="s">
        <v>73</v>
      </c>
      <c r="B51" s="3" t="s">
        <v>10</v>
      </c>
      <c r="C51" s="3" t="s">
        <v>10</v>
      </c>
      <c r="D51" s="3" t="s">
        <v>10</v>
      </c>
      <c r="E51" s="3" t="s">
        <v>10</v>
      </c>
      <c r="F51" s="3" t="s">
        <v>10</v>
      </c>
      <c r="G51" s="3" t="s">
        <v>10</v>
      </c>
      <c r="H51" s="3" t="s">
        <v>10</v>
      </c>
      <c r="I51" s="3" t="s">
        <v>10</v>
      </c>
    </row>
    <row r="52" spans="1:9" ht="9" customHeight="1">
      <c r="A52" s="4" t="s">
        <v>74</v>
      </c>
      <c r="B52" s="3" t="s">
        <v>10</v>
      </c>
      <c r="C52" s="3" t="s">
        <v>10</v>
      </c>
      <c r="D52" s="3" t="s">
        <v>10</v>
      </c>
      <c r="E52" s="3" t="s">
        <v>10</v>
      </c>
      <c r="F52" s="3" t="s">
        <v>10</v>
      </c>
      <c r="G52" s="3">
        <v>2517454.15711863</v>
      </c>
      <c r="H52" s="3" t="s">
        <v>10</v>
      </c>
      <c r="I52" s="3" t="s">
        <v>10</v>
      </c>
    </row>
    <row r="53" ht="9" customHeight="1"/>
    <row r="54" spans="1:9" ht="9" customHeight="1">
      <c r="A54" s="1" t="s">
        <v>63</v>
      </c>
      <c r="B54" s="1">
        <v>2907755.551462119</v>
      </c>
      <c r="C54" s="2">
        <v>1112050.5370450867</v>
      </c>
      <c r="D54" s="2">
        <v>1378948.9498130511</v>
      </c>
      <c r="E54" s="2">
        <v>1934508.732239647</v>
      </c>
      <c r="F54" s="2">
        <v>3821890.551033079</v>
      </c>
      <c r="G54" s="1">
        <v>378331635.0039032</v>
      </c>
      <c r="H54" s="2">
        <v>135196.22891010286</v>
      </c>
      <c r="I54" s="2">
        <v>411600.7918719323</v>
      </c>
    </row>
    <row r="55" spans="1:9" ht="5.25" customHeight="1">
      <c r="A55" s="19"/>
      <c r="B55" s="20"/>
      <c r="C55" s="20"/>
      <c r="D55" s="20"/>
      <c r="E55" s="20"/>
      <c r="F55" s="20"/>
      <c r="G55" s="20"/>
      <c r="H55" s="20"/>
      <c r="I55" s="20"/>
    </row>
    <row r="56" ht="4.5" customHeight="1"/>
    <row r="57" spans="1:9" ht="9" customHeight="1">
      <c r="A57" s="15" t="s">
        <v>92</v>
      </c>
      <c r="B57" s="4"/>
      <c r="C57" s="4"/>
      <c r="D57" s="4"/>
      <c r="E57" s="4"/>
      <c r="F57" s="4"/>
      <c r="G57" s="4"/>
      <c r="H57" s="4"/>
      <c r="I57" s="4"/>
    </row>
    <row r="58" spans="1:10" ht="9" customHeight="1">
      <c r="A58" s="4" t="s">
        <v>69</v>
      </c>
      <c r="I58" s="12"/>
      <c r="J58" s="11"/>
    </row>
    <row r="59" spans="9:10" ht="9" customHeight="1">
      <c r="I59" s="12"/>
      <c r="J59" s="11"/>
    </row>
    <row r="60" ht="9" customHeight="1"/>
    <row r="63" spans="1:9" ht="9">
      <c r="A63" s="5"/>
      <c r="B63" s="2"/>
      <c r="C63" s="2"/>
      <c r="D63" s="2"/>
      <c r="E63" s="2"/>
      <c r="F63" s="2"/>
      <c r="G63" s="2"/>
      <c r="H63" s="2"/>
      <c r="I63" s="2"/>
    </row>
  </sheetData>
  <mergeCells count="2">
    <mergeCell ref="A1:I1"/>
    <mergeCell ref="A3:I3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1"/>
  <headerFooter alignWithMargins="0">
    <oddFooter>&amp;C104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 dcpt amb</dc:creator>
  <cp:keywords/>
  <dc:description/>
  <cp:lastModifiedBy>istat</cp:lastModifiedBy>
  <cp:lastPrinted>2008-10-27T16:18:40Z</cp:lastPrinted>
  <dcterms:created xsi:type="dcterms:W3CDTF">2004-12-02T11:22:21Z</dcterms:created>
  <dcterms:modified xsi:type="dcterms:W3CDTF">2008-10-27T16:18:59Z</dcterms:modified>
  <cp:category/>
  <cp:version/>
  <cp:contentType/>
  <cp:contentStatus/>
</cp:coreProperties>
</file>