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5835" activeTab="0"/>
  </bookViews>
  <sheets>
    <sheet name="8.9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<sst xmlns="http://schemas.openxmlformats.org/spreadsheetml/2006/main" count="41" uniqueCount="37">
  <si>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REGIONI</t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</si>
  <si>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</si>
  <si>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</si>
  <si>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</si>
  <si>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</si>
  <si>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</si>
  <si>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</si>
  <si>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</si>
  <si>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</si>
  <si>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</si>
  <si>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</si>
  <si>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</si>
  <si>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</si>
  <si>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</si>
  <si>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</si>
  <si>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</si>
  <si>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</si>
  <si>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</si>
  <si>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</si>
  <si>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</si>
  <si>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</si>
  <si>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</si>
  <si>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</si>
  <si>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</si>
  <si>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</si>
  <si>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Valori assoluti</t>
  </si>
  <si>
    <t>Valle d'Aosta/Vallée d'Aoste</t>
  </si>
  <si>
    <t>Bolzano/Bozen</t>
  </si>
  <si>
    <t xml:space="preserve">     </t>
  </si>
  <si>
    <r>
      <t xml:space="preserve">Fonte: </t>
    </r>
    <r>
      <rPr>
        <sz val="7"/>
        <rFont val="Arial"/>
        <family val="2"/>
      </rPr>
      <t>Ministero dell'ambiente e della tutela del territorio e del mare, Direzione per la salvaguardia ambientale</t>
    </r>
  </si>
  <si>
    <t>INDUSTRIA E RISCHI AMBIENTALI</t>
  </si>
  <si>
    <r>
      <t xml:space="preserve">Tavola 8.9 - Stabilimenti industriali a rischio di incidente rilevante per regione - Anni 2004, 2007, 2008 </t>
    </r>
    <r>
      <rPr>
        <sz val="9"/>
        <rFont val="Arial"/>
        <family val="2"/>
      </rPr>
      <t xml:space="preserve">(a) </t>
    </r>
  </si>
  <si>
    <t>Al 31 ottobre 2004</t>
  </si>
  <si>
    <t>Al 31 dicembre 2007</t>
  </si>
  <si>
    <t>Al 31ottobre 2008</t>
  </si>
  <si>
    <t>Composizioni percentuali</t>
  </si>
  <si>
    <r>
      <t xml:space="preserve">(a) La Direttiva europea 96/82/Ce, recepita con D.lgs 334/99 e successive modifiche e integrazioni, ha sostanzialmente modificato i criteri e gli istituti in materia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di rischio di incidente rilevante. </t>
    </r>
    <r>
      <rPr>
        <sz val="7"/>
        <rFont val="Arial"/>
        <family val="0"/>
      </rPr>
      <t>È</t>
    </r>
    <r>
      <rPr>
        <sz val="8.4"/>
        <rFont val="Arial"/>
        <family val="2"/>
      </rPr>
      <t xml:space="preserve"> </t>
    </r>
    <r>
      <rPr>
        <sz val="7"/>
        <rFont val="Arial"/>
        <family val="2"/>
      </rPr>
      <t>stata adottata una nuova classificazione degli stabilimenti soggetti ad obbligo di notifica.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</si>
</sst>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0000"/>
  </numFmts>
  <fonts count="1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0" fontId="0" fillId="0" borderId="0" xfId="0" applyNumberFormat="1" applyAlignment="1">
      <alignment vertical="center"/>
    </xf>
    <xf numFmtId="170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0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170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0" fontId="6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170" fontId="4" fillId="0" borderId="0" xfId="0" applyNumberFormat="1" applyFont="1" applyBorder="1" applyAlignment="1">
      <alignment horizontal="center" vertical="center"/>
    </xf>
    <xf numFmtId="170" fontId="0" fillId="0" borderId="1" xfId="0" applyNumberFormat="1" applyBorder="1" applyAlignment="1">
      <alignment vertical="center"/>
    </xf>
    <xf numFmtId="0" fontId="4" fillId="0" borderId="2" xfId="0" applyFont="1" applyBorder="1" applyAlignment="1">
      <alignment horizontal="right" vertical="top" wrapText="1"/>
    </xf>
    <xf numFmtId="170" fontId="4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right" vertical="top" wrapText="1"/>
    </xf>
    <xf numFmtId="170" fontId="4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170" fontId="0" fillId="0" borderId="0" xfId="0" applyNumberFormat="1" applyFont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70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0" fontId="4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20" zoomScaleNormal="120" workbookViewId="0" topLeftCell="A1">
      <selection activeCell="A2" sqref="A2"/>
    </sheetView>
  </sheetViews>
  <sheetFormatPr defaultColWidth="9.140625" defaultRowHeight="12.75"/>
  <cols>
    <col min="1" max="1" width="19.28125" style="2" customWidth="1"/>
    <col min="2" max="3" width="11.421875" style="2" customWidth="1"/>
    <col min="4" max="4" width="0.85546875" style="2" customWidth="1"/>
    <col min="5" max="5" width="11.421875" style="2" customWidth="1"/>
    <col min="6" max="6" width="11.421875" style="3" customWidth="1"/>
    <col min="7" max="7" width="0.85546875" style="3" customWidth="1"/>
    <col min="8" max="9" width="11.421875" style="2" customWidth="1"/>
    <col min="10" max="16384" width="9.140625" style="2" customWidth="1"/>
  </cols>
  <sheetData>
    <row r="1" spans="1:9" ht="12.75">
      <c r="A1" s="33" t="s">
        <v>30</v>
      </c>
      <c r="B1" s="34"/>
      <c r="C1" s="34"/>
      <c r="D1" s="34"/>
      <c r="E1" s="34"/>
      <c r="F1" s="34"/>
      <c r="G1" s="31"/>
      <c r="H1" s="31"/>
      <c r="I1" s="31"/>
    </row>
    <row r="2" spans="1:3" ht="18" customHeight="1">
      <c r="A2" s="17"/>
      <c r="B2" s="12"/>
      <c r="C2" s="12"/>
    </row>
    <row r="3" spans="1:9" ht="12.75" customHeight="1">
      <c r="A3" s="30" t="s">
        <v>31</v>
      </c>
      <c r="B3" s="31"/>
      <c r="C3" s="31"/>
      <c r="D3" s="31"/>
      <c r="E3" s="31"/>
      <c r="F3" s="31"/>
      <c r="G3" s="31"/>
      <c r="H3" s="31"/>
      <c r="I3" s="31"/>
    </row>
    <row r="4" spans="1:7" ht="9" customHeight="1">
      <c r="A4" s="17"/>
      <c r="B4" s="18"/>
      <c r="C4" s="12"/>
      <c r="D4" s="11"/>
      <c r="E4" s="20"/>
      <c r="G4" s="24"/>
    </row>
    <row r="5" spans="1:9" ht="15" customHeight="1">
      <c r="A5" s="37" t="s">
        <v>0</v>
      </c>
      <c r="B5" s="39" t="s">
        <v>32</v>
      </c>
      <c r="C5" s="36"/>
      <c r="E5" s="36" t="s">
        <v>33</v>
      </c>
      <c r="F5" s="36"/>
      <c r="G5" s="23"/>
      <c r="H5" s="32" t="s">
        <v>34</v>
      </c>
      <c r="I5" s="32"/>
    </row>
    <row r="6" spans="1:9" ht="21" customHeight="1">
      <c r="A6" s="38"/>
      <c r="B6" s="25" t="s">
        <v>25</v>
      </c>
      <c r="C6" s="26" t="s">
        <v>35</v>
      </c>
      <c r="D6" s="27"/>
      <c r="E6" s="28" t="s">
        <v>25</v>
      </c>
      <c r="F6" s="26" t="s">
        <v>35</v>
      </c>
      <c r="G6" s="29"/>
      <c r="H6" s="28" t="s">
        <v>25</v>
      </c>
      <c r="I6" s="26" t="s">
        <v>35</v>
      </c>
    </row>
    <row r="7" spans="1:3" ht="9" customHeight="1">
      <c r="A7" s="1"/>
      <c r="B7" s="1"/>
      <c r="C7" s="1"/>
    </row>
    <row r="8" spans="1:9" ht="9" customHeight="1">
      <c r="A8" s="1" t="s">
        <v>1</v>
      </c>
      <c r="B8" s="1">
        <v>111</v>
      </c>
      <c r="C8" s="4">
        <f aca="true" t="shared" si="0" ref="C8:C33">(B8/B$30)*100</f>
        <v>10.018050541516246</v>
      </c>
      <c r="E8" s="13">
        <v>96</v>
      </c>
      <c r="F8" s="14">
        <v>8.5</v>
      </c>
      <c r="G8" s="14"/>
      <c r="H8" s="13">
        <v>99</v>
      </c>
      <c r="I8" s="14">
        <v>8.85509838998211</v>
      </c>
    </row>
    <row r="9" spans="1:9" ht="9" customHeight="1">
      <c r="A9" s="1" t="s">
        <v>26</v>
      </c>
      <c r="B9" s="1">
        <v>5</v>
      </c>
      <c r="C9" s="4">
        <f t="shared" si="0"/>
        <v>0.45126353790613716</v>
      </c>
      <c r="E9" s="13">
        <v>5</v>
      </c>
      <c r="F9" s="14">
        <v>0.4</v>
      </c>
      <c r="G9" s="14"/>
      <c r="H9" s="13">
        <v>5</v>
      </c>
      <c r="I9" s="14">
        <v>0.4472271914132379</v>
      </c>
    </row>
    <row r="10" spans="1:9" ht="9" customHeight="1">
      <c r="A10" s="1" t="s">
        <v>2</v>
      </c>
      <c r="B10" s="1">
        <v>258</v>
      </c>
      <c r="C10" s="4">
        <f t="shared" si="0"/>
        <v>23.28519855595668</v>
      </c>
      <c r="E10" s="13">
        <v>290</v>
      </c>
      <c r="F10" s="14">
        <v>25.6</v>
      </c>
      <c r="G10" s="14"/>
      <c r="H10" s="13">
        <v>281</v>
      </c>
      <c r="I10" s="14">
        <v>25.13416815742397</v>
      </c>
    </row>
    <row r="11" spans="1:9" ht="9" customHeight="1">
      <c r="A11" s="1" t="s">
        <v>3</v>
      </c>
      <c r="B11" s="1">
        <v>20</v>
      </c>
      <c r="C11" s="4">
        <f t="shared" si="0"/>
        <v>1.8050541516245486</v>
      </c>
      <c r="E11" s="13">
        <v>15</v>
      </c>
      <c r="F11" s="14">
        <v>1.3</v>
      </c>
      <c r="G11" s="14"/>
      <c r="H11" s="13">
        <v>14</v>
      </c>
      <c r="I11" s="14">
        <v>1.2522361359570662</v>
      </c>
    </row>
    <row r="12" spans="1:9" s="19" customFormat="1" ht="9" customHeight="1">
      <c r="A12" s="5" t="s">
        <v>27</v>
      </c>
      <c r="B12" s="5">
        <v>12</v>
      </c>
      <c r="C12" s="6">
        <f t="shared" si="0"/>
        <v>1.083032490974729</v>
      </c>
      <c r="E12" s="5">
        <v>6</v>
      </c>
      <c r="F12" s="6">
        <v>0.5</v>
      </c>
      <c r="G12" s="6"/>
      <c r="H12" s="5">
        <v>5</v>
      </c>
      <c r="I12" s="6">
        <v>0.4472271914132379</v>
      </c>
    </row>
    <row r="13" spans="1:9" s="19" customFormat="1" ht="9" customHeight="1">
      <c r="A13" s="5" t="s">
        <v>4</v>
      </c>
      <c r="B13" s="5">
        <v>8</v>
      </c>
      <c r="C13" s="6">
        <f t="shared" si="0"/>
        <v>0.7220216606498195</v>
      </c>
      <c r="E13" s="5">
        <v>9</v>
      </c>
      <c r="F13" s="6">
        <v>0.8</v>
      </c>
      <c r="G13" s="6"/>
      <c r="H13" s="5">
        <v>9</v>
      </c>
      <c r="I13" s="6">
        <v>0.8050089445438283</v>
      </c>
    </row>
    <row r="14" spans="1:9" ht="9" customHeight="1">
      <c r="A14" s="1" t="s">
        <v>5</v>
      </c>
      <c r="B14" s="1">
        <v>89</v>
      </c>
      <c r="C14" s="4">
        <f t="shared" si="0"/>
        <v>8.032490974729242</v>
      </c>
      <c r="E14" s="13">
        <v>99</v>
      </c>
      <c r="F14" s="14">
        <f>E14/E$30*100</f>
        <v>8.722466960352424</v>
      </c>
      <c r="G14" s="14"/>
      <c r="H14" s="13">
        <v>96</v>
      </c>
      <c r="I14" s="14">
        <v>8.586762075134168</v>
      </c>
    </row>
    <row r="15" spans="1:9" ht="9" customHeight="1">
      <c r="A15" s="1" t="s">
        <v>6</v>
      </c>
      <c r="B15" s="1">
        <v>31</v>
      </c>
      <c r="C15" s="4">
        <f t="shared" si="0"/>
        <v>2.7978339350180503</v>
      </c>
      <c r="E15" s="13">
        <v>28</v>
      </c>
      <c r="F15" s="14">
        <f>E15/E$30*100</f>
        <v>2.4669603524229076</v>
      </c>
      <c r="G15" s="14"/>
      <c r="H15" s="13">
        <v>28</v>
      </c>
      <c r="I15" s="14">
        <v>2.5044722719141324</v>
      </c>
    </row>
    <row r="16" spans="1:9" ht="9" customHeight="1">
      <c r="A16" s="1" t="s">
        <v>7</v>
      </c>
      <c r="B16" s="1">
        <v>34</v>
      </c>
      <c r="C16" s="4">
        <f t="shared" si="0"/>
        <v>3.068592057761733</v>
      </c>
      <c r="E16" s="13">
        <v>29</v>
      </c>
      <c r="F16" s="14">
        <f>E16/E$30*100</f>
        <v>2.555066079295154</v>
      </c>
      <c r="G16" s="14"/>
      <c r="H16" s="13">
        <v>28</v>
      </c>
      <c r="I16" s="14">
        <v>2.5044722719141324</v>
      </c>
    </row>
    <row r="17" spans="1:9" ht="9" customHeight="1">
      <c r="A17" s="1" t="s">
        <v>8</v>
      </c>
      <c r="B17" s="1">
        <v>104</v>
      </c>
      <c r="C17" s="4">
        <f t="shared" si="0"/>
        <v>9.386281588447654</v>
      </c>
      <c r="E17" s="13">
        <v>98</v>
      </c>
      <c r="F17" s="14">
        <f>E17/E$30*100</f>
        <v>8.634361233480176</v>
      </c>
      <c r="G17" s="14"/>
      <c r="H17" s="13">
        <v>99</v>
      </c>
      <c r="I17" s="14">
        <v>8.85509838998211</v>
      </c>
    </row>
    <row r="18" spans="1:9" ht="9" customHeight="1">
      <c r="A18" s="1" t="s">
        <v>9</v>
      </c>
      <c r="B18" s="1">
        <v>60</v>
      </c>
      <c r="C18" s="4">
        <f t="shared" si="0"/>
        <v>5.415162454873646</v>
      </c>
      <c r="E18" s="13">
        <v>55</v>
      </c>
      <c r="F18" s="14">
        <f>E18/E$30*100</f>
        <v>4.845814977973569</v>
      </c>
      <c r="G18" s="14"/>
      <c r="H18" s="13">
        <v>55</v>
      </c>
      <c r="I18" s="14">
        <v>4.919499105545617</v>
      </c>
    </row>
    <row r="19" spans="1:9" ht="9" customHeight="1">
      <c r="A19" s="1" t="s">
        <v>10</v>
      </c>
      <c r="B19" s="1">
        <v>17</v>
      </c>
      <c r="C19" s="4">
        <f t="shared" si="0"/>
        <v>1.5342960288808665</v>
      </c>
      <c r="E19" s="13">
        <v>20</v>
      </c>
      <c r="F19" s="14">
        <v>1.8</v>
      </c>
      <c r="G19" s="14"/>
      <c r="H19" s="13">
        <v>19</v>
      </c>
      <c r="I19" s="14">
        <v>1.6994633273703041</v>
      </c>
    </row>
    <row r="20" spans="1:9" ht="9" customHeight="1">
      <c r="A20" s="1" t="s">
        <v>11</v>
      </c>
      <c r="B20" s="1">
        <v>14</v>
      </c>
      <c r="C20" s="4">
        <f t="shared" si="0"/>
        <v>1.263537906137184</v>
      </c>
      <c r="E20" s="13">
        <v>19</v>
      </c>
      <c r="F20" s="14">
        <f aca="true" t="shared" si="1" ref="F20:F28">E20/E$30*100</f>
        <v>1.6740088105726871</v>
      </c>
      <c r="G20" s="14"/>
      <c r="H20" s="13">
        <v>19</v>
      </c>
      <c r="I20" s="14">
        <v>1.6994633273703041</v>
      </c>
    </row>
    <row r="21" spans="1:9" ht="9" customHeight="1">
      <c r="A21" s="1" t="s">
        <v>12</v>
      </c>
      <c r="B21" s="1">
        <v>83</v>
      </c>
      <c r="C21" s="4">
        <f t="shared" si="0"/>
        <v>7.490974729241877</v>
      </c>
      <c r="E21" s="13">
        <v>74</v>
      </c>
      <c r="F21" s="14">
        <f t="shared" si="1"/>
        <v>6.5198237885462555</v>
      </c>
      <c r="G21" s="14"/>
      <c r="H21" s="13">
        <v>71</v>
      </c>
      <c r="I21" s="14">
        <v>6.350626118067979</v>
      </c>
    </row>
    <row r="22" spans="1:9" ht="9" customHeight="1">
      <c r="A22" s="1" t="s">
        <v>13</v>
      </c>
      <c r="B22" s="1">
        <v>22</v>
      </c>
      <c r="C22" s="4">
        <f t="shared" si="0"/>
        <v>1.9855595667870036</v>
      </c>
      <c r="E22" s="13">
        <v>28</v>
      </c>
      <c r="F22" s="14">
        <f t="shared" si="1"/>
        <v>2.4669603524229076</v>
      </c>
      <c r="G22" s="14"/>
      <c r="H22" s="13">
        <v>29</v>
      </c>
      <c r="I22" s="14">
        <v>2.59391771019678</v>
      </c>
    </row>
    <row r="23" spans="1:9" ht="9" customHeight="1">
      <c r="A23" s="1" t="s">
        <v>14</v>
      </c>
      <c r="B23" s="1">
        <v>5</v>
      </c>
      <c r="C23" s="4">
        <f t="shared" si="0"/>
        <v>0.45126353790613716</v>
      </c>
      <c r="E23" s="13">
        <v>7</v>
      </c>
      <c r="F23" s="14">
        <f t="shared" si="1"/>
        <v>0.6167400881057269</v>
      </c>
      <c r="G23" s="14"/>
      <c r="H23" s="13">
        <v>7</v>
      </c>
      <c r="I23" s="14">
        <v>0.6261180679785331</v>
      </c>
    </row>
    <row r="24" spans="1:9" ht="9" customHeight="1">
      <c r="A24" s="1" t="s">
        <v>15</v>
      </c>
      <c r="B24" s="1">
        <v>74</v>
      </c>
      <c r="C24" s="4">
        <f t="shared" si="0"/>
        <v>6.678700361010831</v>
      </c>
      <c r="E24" s="13">
        <v>79</v>
      </c>
      <c r="F24" s="14">
        <f t="shared" si="1"/>
        <v>6.960352422907488</v>
      </c>
      <c r="G24" s="14"/>
      <c r="H24" s="13">
        <v>74</v>
      </c>
      <c r="I24" s="14">
        <v>6.618962432915922</v>
      </c>
    </row>
    <row r="25" spans="1:9" ht="9" customHeight="1">
      <c r="A25" s="1" t="s">
        <v>16</v>
      </c>
      <c r="B25" s="1">
        <v>47</v>
      </c>
      <c r="C25" s="4">
        <f t="shared" si="0"/>
        <v>4.241877256317689</v>
      </c>
      <c r="E25" s="13">
        <v>44</v>
      </c>
      <c r="F25" s="14">
        <f t="shared" si="1"/>
        <v>3.8766519823788546</v>
      </c>
      <c r="G25" s="14"/>
      <c r="H25" s="13">
        <v>44</v>
      </c>
      <c r="I25" s="14">
        <v>3.9355992844364938</v>
      </c>
    </row>
    <row r="26" spans="1:9" ht="9" customHeight="1">
      <c r="A26" s="1" t="s">
        <v>17</v>
      </c>
      <c r="B26" s="1">
        <v>6</v>
      </c>
      <c r="C26" s="4">
        <f t="shared" si="0"/>
        <v>0.5415162454873645</v>
      </c>
      <c r="E26" s="13">
        <v>10</v>
      </c>
      <c r="F26" s="14">
        <f t="shared" si="1"/>
        <v>0.881057268722467</v>
      </c>
      <c r="G26" s="14"/>
      <c r="H26" s="13">
        <v>10</v>
      </c>
      <c r="I26" s="14">
        <v>0.8944543828264758</v>
      </c>
    </row>
    <row r="27" spans="1:9" ht="9" customHeight="1">
      <c r="A27" s="1" t="s">
        <v>18</v>
      </c>
      <c r="B27" s="1">
        <v>12</v>
      </c>
      <c r="C27" s="4">
        <f t="shared" si="0"/>
        <v>1.083032490974729</v>
      </c>
      <c r="E27" s="13">
        <v>18</v>
      </c>
      <c r="F27" s="14">
        <f t="shared" si="1"/>
        <v>1.5859030837004406</v>
      </c>
      <c r="G27" s="14"/>
      <c r="H27" s="13">
        <v>17</v>
      </c>
      <c r="I27" s="14">
        <v>1.520572450805009</v>
      </c>
    </row>
    <row r="28" spans="1:9" ht="9" customHeight="1">
      <c r="A28" s="1" t="s">
        <v>19</v>
      </c>
      <c r="B28" s="1">
        <v>71</v>
      </c>
      <c r="C28" s="4">
        <f t="shared" si="0"/>
        <v>6.407942238267148</v>
      </c>
      <c r="E28" s="13">
        <v>76</v>
      </c>
      <c r="F28" s="14">
        <f t="shared" si="1"/>
        <v>6.6960352422907485</v>
      </c>
      <c r="G28" s="14"/>
      <c r="H28" s="13">
        <v>80</v>
      </c>
      <c r="I28" s="14">
        <v>7.155635062611807</v>
      </c>
    </row>
    <row r="29" spans="1:9" ht="9" customHeight="1">
      <c r="A29" s="1" t="s">
        <v>20</v>
      </c>
      <c r="B29" s="1">
        <v>45</v>
      </c>
      <c r="C29" s="4">
        <f t="shared" si="0"/>
        <v>4.061371841155235</v>
      </c>
      <c r="E29" s="13">
        <v>45</v>
      </c>
      <c r="F29" s="14">
        <v>3.9</v>
      </c>
      <c r="G29" s="14"/>
      <c r="H29" s="13">
        <v>43</v>
      </c>
      <c r="I29" s="14">
        <v>3.8461538461538463</v>
      </c>
    </row>
    <row r="30" spans="1:9" ht="9" customHeight="1">
      <c r="A30" s="8" t="s">
        <v>24</v>
      </c>
      <c r="B30" s="7">
        <v>1108</v>
      </c>
      <c r="C30" s="9">
        <f t="shared" si="0"/>
        <v>100</v>
      </c>
      <c r="E30" s="7">
        <v>1135</v>
      </c>
      <c r="F30" s="9">
        <f>E30/E$30*100</f>
        <v>100</v>
      </c>
      <c r="G30" s="9"/>
      <c r="H30" s="7">
        <v>1118</v>
      </c>
      <c r="I30" s="21">
        <v>100</v>
      </c>
    </row>
    <row r="31" spans="1:9" ht="9" customHeight="1">
      <c r="A31" s="8" t="s">
        <v>21</v>
      </c>
      <c r="B31" s="7">
        <v>652</v>
      </c>
      <c r="C31" s="9">
        <f t="shared" si="0"/>
        <v>58.844765342960294</v>
      </c>
      <c r="E31" s="8">
        <v>660</v>
      </c>
      <c r="F31" s="9">
        <v>58.2</v>
      </c>
      <c r="G31" s="9"/>
      <c r="H31" s="8">
        <f>SUM(H8:H11,H14:H17)</f>
        <v>650</v>
      </c>
      <c r="I31" s="9">
        <v>58.139534883720934</v>
      </c>
    </row>
    <row r="32" spans="1:9" ht="9" customHeight="1">
      <c r="A32" s="8" t="s">
        <v>22</v>
      </c>
      <c r="B32" s="7">
        <v>174</v>
      </c>
      <c r="C32" s="9">
        <f t="shared" si="0"/>
        <v>15.703971119133575</v>
      </c>
      <c r="E32" s="8">
        <v>168</v>
      </c>
      <c r="F32" s="9">
        <v>14.8</v>
      </c>
      <c r="G32" s="9"/>
      <c r="H32" s="8">
        <f>SUM(H18:H21)</f>
        <v>164</v>
      </c>
      <c r="I32" s="9">
        <v>14.669051878354203</v>
      </c>
    </row>
    <row r="33" spans="1:9" ht="9" customHeight="1">
      <c r="A33" s="8" t="s">
        <v>23</v>
      </c>
      <c r="B33" s="7">
        <v>282</v>
      </c>
      <c r="C33" s="9">
        <f t="shared" si="0"/>
        <v>25.451263537906136</v>
      </c>
      <c r="E33" s="8">
        <v>307</v>
      </c>
      <c r="F33" s="9">
        <v>27</v>
      </c>
      <c r="G33" s="9"/>
      <c r="H33" s="8">
        <f>SUM(H22:H29)</f>
        <v>304</v>
      </c>
      <c r="I33" s="9">
        <v>27.191413237924866</v>
      </c>
    </row>
    <row r="34" spans="1:9" ht="9" customHeight="1">
      <c r="A34" s="10"/>
      <c r="B34" s="10"/>
      <c r="C34" s="10"/>
      <c r="D34" s="11"/>
      <c r="E34" s="15"/>
      <c r="F34" s="16"/>
      <c r="G34" s="16"/>
      <c r="H34" s="16"/>
      <c r="I34" s="22"/>
    </row>
    <row r="35" spans="1:5" ht="9" customHeight="1">
      <c r="A35" s="1"/>
      <c r="B35" s="12"/>
      <c r="C35" s="12"/>
      <c r="E35" s="1"/>
    </row>
    <row r="36" spans="1:5" ht="10.5" customHeight="1">
      <c r="A36" s="5" t="s">
        <v>29</v>
      </c>
      <c r="B36" s="12"/>
      <c r="C36" s="12"/>
      <c r="E36" s="1"/>
    </row>
    <row r="37" spans="1:9" ht="18" customHeight="1">
      <c r="A37" s="35" t="s">
        <v>36</v>
      </c>
      <c r="B37" s="35"/>
      <c r="C37" s="35"/>
      <c r="D37" s="35"/>
      <c r="E37" s="35"/>
      <c r="F37" s="35"/>
      <c r="G37" s="35"/>
      <c r="H37" s="35"/>
      <c r="I37" s="35"/>
    </row>
    <row r="38" spans="1:5" ht="9" customHeight="1">
      <c r="A38" s="1" t="s">
        <v>28</v>
      </c>
      <c r="B38" s="12"/>
      <c r="C38" s="12"/>
      <c r="E38" s="1"/>
    </row>
    <row r="39" spans="1:5" ht="9" customHeight="1">
      <c r="A39" s="1"/>
      <c r="B39" s="12"/>
      <c r="C39" s="12"/>
      <c r="E39" s="1"/>
    </row>
    <row r="40" spans="1:5" ht="9" customHeight="1">
      <c r="A40" s="12"/>
      <c r="B40" s="12"/>
      <c r="C40" s="12"/>
      <c r="E40" s="1"/>
    </row>
    <row r="41" spans="1:5" ht="9" customHeight="1">
      <c r="A41" s="12"/>
      <c r="B41" s="12"/>
      <c r="C41" s="12"/>
      <c r="E41" s="1"/>
    </row>
    <row r="42" spans="1:5" ht="9" customHeight="1">
      <c r="A42" s="12"/>
      <c r="B42" s="12"/>
      <c r="C42" s="12"/>
      <c r="E42" s="1"/>
    </row>
    <row r="43" ht="9" customHeight="1">
      <c r="E43" s="1"/>
    </row>
    <row r="44" ht="9" customHeight="1">
      <c r="E44" s="1"/>
    </row>
    <row r="45" ht="9" customHeight="1">
      <c r="E45" s="1"/>
    </row>
    <row r="46" ht="9" customHeight="1">
      <c r="E46" s="1"/>
    </row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</sheetData>
  <mergeCells count="7">
    <mergeCell ref="A3:I3"/>
    <mergeCell ref="H5:I5"/>
    <mergeCell ref="A1:I1"/>
    <mergeCell ref="A37:I37"/>
    <mergeCell ref="E5:F5"/>
    <mergeCell ref="A5:A6"/>
    <mergeCell ref="B5:C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&amp;C173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alfredina</cp:lastModifiedBy>
  <cp:lastPrinted>2009-11-18T22:52:59Z</cp:lastPrinted>
  <dcterms:created xsi:type="dcterms:W3CDTF">2004-02-09T11:03:26Z</dcterms:created>
  <dcterms:modified xsi:type="dcterms:W3CDTF">2009-11-18T22:53:04Z</dcterms:modified>
  <cp:category/>
  <cp:version/>
  <cp:contentType/>
  <cp:contentStatus/>
</cp:coreProperties>
</file>