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120" tabRatio="742" activeTab="0"/>
  </bookViews>
  <sheets>
    <sheet name="4.1" sheetId="1" r:id="rId1"/>
    <sheet name="4.2-4.3" sheetId="2" r:id="rId2"/>
    <sheet name="4.4-4.5" sheetId="3" r:id="rId3"/>
    <sheet name="4.6" sheetId="4" r:id="rId4"/>
    <sheet name="4.7" sheetId="5" r:id="rId5"/>
    <sheet name="4.8-4.9" sheetId="6" r:id="rId6"/>
    <sheet name="4.10-4.11" sheetId="7" r:id="rId7"/>
  </sheets>
  <definedNames/>
  <calcPr fullCalcOnLoad="1"/>
</workbook>
</file>

<file path=xl/sharedStrings.xml><?xml version="1.0" encoding="utf-8"?>
<sst xmlns="http://schemas.openxmlformats.org/spreadsheetml/2006/main" count="783" uniqueCount="323">
  <si>
    <t>Numero misure</t>
  </si>
  <si>
    <t>Gen.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</si>
  <si>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</si>
  <si>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</si>
  <si>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</si>
  <si>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</si>
  <si>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</si>
  <si>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</si>
  <si>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</si>
  <si>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</si>
  <si>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</si>
  <si>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</si>
  <si>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Ivrea</t>
  </si>
  <si>
    <t>Piemonte</t>
  </si>
  <si>
    <t>-</t>
  </si>
  <si>
    <t>Feb.</t>
  </si>
  <si>
    <t>Saint-Christophe</t>
  </si>
  <si>
    <t>Trento</t>
  </si>
  <si>
    <t>Perugia</t>
  </si>
  <si>
    <t>Umbria</t>
  </si>
  <si>
    <t>Terni</t>
  </si>
  <si>
    <t>Marche</t>
  </si>
  <si>
    <t>….</t>
  </si>
  <si>
    <t>COMUNE  DI   PRELIEVO</t>
  </si>
  <si>
    <t>....</t>
  </si>
  <si>
    <t>Milano</t>
  </si>
  <si>
    <t>Lombardia</t>
  </si>
  <si>
    <t>Belluno</t>
  </si>
  <si>
    <t>Veneto</t>
  </si>
  <si>
    <t>Verona</t>
  </si>
  <si>
    <t>Firenze</t>
  </si>
  <si>
    <t>Toscana</t>
  </si>
  <si>
    <t>Pescara</t>
  </si>
  <si>
    <t>Abruzzo</t>
  </si>
  <si>
    <t>Liguria</t>
  </si>
  <si>
    <t>Regioni</t>
  </si>
  <si>
    <t>Cesio 137</t>
  </si>
  <si>
    <t>Berillio 7</t>
  </si>
  <si>
    <t>COMUNE DI  PRELIEVO</t>
  </si>
  <si>
    <t>REGIONE</t>
  </si>
  <si>
    <t xml:space="preserve">Numero misure </t>
  </si>
  <si>
    <t>Giorni di prelievo delle deposizioni</t>
  </si>
  <si>
    <t>Bergamo</t>
  </si>
  <si>
    <t>Bormio</t>
  </si>
  <si>
    <t>Chiavenna</t>
  </si>
  <si>
    <t>Sondrio</t>
  </si>
  <si>
    <t>Padova</t>
  </si>
  <si>
    <t>Udine</t>
  </si>
  <si>
    <t>Friuli Venezia Giulia</t>
  </si>
  <si>
    <t>Emilia-Romagna</t>
  </si>
  <si>
    <t>Trentino Alto-Adige</t>
  </si>
  <si>
    <t>Media</t>
  </si>
  <si>
    <t>Min</t>
  </si>
  <si>
    <t>Max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</si>
  <si>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</si>
  <si>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</si>
  <si>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</si>
  <si>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</si>
  <si>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</si>
  <si>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</si>
  <si>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</si>
  <si>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</si>
  <si>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MATRICE</t>
  </si>
  <si>
    <t>Lattuga</t>
  </si>
  <si>
    <t>Cavolfiori</t>
  </si>
  <si>
    <t>Mele</t>
  </si>
  <si>
    <t>Pere</t>
  </si>
  <si>
    <t>Pesche</t>
  </si>
  <si>
    <t>Pomodori</t>
  </si>
  <si>
    <t>Riso</t>
  </si>
  <si>
    <t>Zucchine</t>
  </si>
  <si>
    <t>TIPOLOGIA</t>
  </si>
  <si>
    <t>Categoria (a)</t>
  </si>
  <si>
    <t>Situazione</t>
  </si>
  <si>
    <t>Rifiuti di origine ospedaliera</t>
  </si>
  <si>
    <t>Prima e Seconda</t>
  </si>
  <si>
    <t>In stoccaggio presso centri autorizzati</t>
  </si>
  <si>
    <t>Rifiuti accumulati nei siti di produzione</t>
  </si>
  <si>
    <t>Seconda</t>
  </si>
  <si>
    <t xml:space="preserve">Al 90% ancora da trattare e condizionare  </t>
  </si>
  <si>
    <t>Rifiuti a bassa e media attività da riprocessamento all'estero (b)</t>
  </si>
  <si>
    <t>Terza</t>
  </si>
  <si>
    <t>Rifiuti ad alta attività da riprocessamento all'estero (b)</t>
  </si>
  <si>
    <t>Combustibile irraggiato</t>
  </si>
  <si>
    <t>In stoccaggio presso le centrali</t>
  </si>
  <si>
    <t>Sorgenti dismesse</t>
  </si>
  <si>
    <t>Seconda e Terza</t>
  </si>
  <si>
    <t xml:space="preserve">(b) Rifiuti che devono tornare in Italia a seguito del riprocessamento di combustibile irraggiato inviato presso gli impianti di Sellafield in Inghilterra. </t>
  </si>
  <si>
    <t>REGIONI</t>
  </si>
  <si>
    <t>Rifiuti radioattivi</t>
  </si>
  <si>
    <t>..</t>
  </si>
  <si>
    <t>Centro</t>
  </si>
  <si>
    <t>Muscolo bovino</t>
  </si>
  <si>
    <t>Muscolo pollo</t>
  </si>
  <si>
    <t>Persico</t>
  </si>
  <si>
    <t>Trota</t>
  </si>
  <si>
    <t>&lt;12</t>
  </si>
  <si>
    <t>&lt;8</t>
  </si>
  <si>
    <t>&lt;9</t>
  </si>
  <si>
    <t>&lt;5</t>
  </si>
  <si>
    <t>&lt;11</t>
  </si>
  <si>
    <t>&lt;10</t>
  </si>
  <si>
    <t>&lt;6</t>
  </si>
  <si>
    <t>&lt;1</t>
  </si>
  <si>
    <t>&lt;2</t>
  </si>
  <si>
    <t>&lt;7</t>
  </si>
  <si>
    <t>&lt;30</t>
  </si>
  <si>
    <t>&lt;60</t>
  </si>
  <si>
    <t>&lt;100</t>
  </si>
  <si>
    <t>&lt;20</t>
  </si>
  <si>
    <t>&lt;40</t>
  </si>
  <si>
    <t>&lt;19</t>
  </si>
  <si>
    <t>&lt;0,21</t>
  </si>
  <si>
    <t>&lt;0,11</t>
  </si>
  <si>
    <t>&lt;0,15</t>
  </si>
  <si>
    <t>&lt;0,09</t>
  </si>
  <si>
    <t>&lt;0,14</t>
  </si>
  <si>
    <t>&lt;0,17</t>
  </si>
  <si>
    <t>&lt;0,12</t>
  </si>
  <si>
    <t>Valle d'Aosta/Vallée d'Aoste</t>
  </si>
  <si>
    <t>Bolzano/Bozen</t>
  </si>
  <si>
    <r>
      <t xml:space="preserve">Totale Attività       </t>
    </r>
    <r>
      <rPr>
        <i/>
        <sz val="7"/>
        <rFont val="Arial"/>
        <family val="2"/>
      </rPr>
      <t xml:space="preserve">  (Tera Bq)</t>
    </r>
  </si>
  <si>
    <r>
      <t xml:space="preserve">Volume                               </t>
    </r>
    <r>
      <rPr>
        <i/>
        <sz val="7"/>
        <rFont val="Arial"/>
        <family val="2"/>
      </rPr>
      <t xml:space="preserve">   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</si>
  <si>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r>
      <t xml:space="preserve">Attività                         </t>
    </r>
    <r>
      <rPr>
        <i/>
        <sz val="7"/>
        <rFont val="Arial"/>
        <family val="2"/>
      </rPr>
      <t xml:space="preserve">  (Tera Bq)</t>
    </r>
  </si>
  <si>
    <t>Numero misure &lt; Mar</t>
  </si>
  <si>
    <t>Alfa totale</t>
  </si>
  <si>
    <t>Beta totale</t>
  </si>
  <si>
    <t>La Maddalena</t>
  </si>
  <si>
    <t>Sassari</t>
  </si>
  <si>
    <t>&lt;13</t>
  </si>
  <si>
    <t>D.St. (%) (b)</t>
  </si>
  <si>
    <t>Italia settentrionale</t>
  </si>
  <si>
    <t>Italia centrale</t>
  </si>
  <si>
    <t>Italia meridionale</t>
  </si>
  <si>
    <t>ANNI</t>
  </si>
  <si>
    <t>Raggi cosmici</t>
  </si>
  <si>
    <t>Radiazione gamma terrestre</t>
  </si>
  <si>
    <t>Esposizione interna:</t>
  </si>
  <si>
    <t>Ingestione</t>
  </si>
  <si>
    <t xml:space="preserve">Inalazione (radon e toron) </t>
  </si>
  <si>
    <t xml:space="preserve">Inalazione (diversa da radon e toron) </t>
  </si>
  <si>
    <t>Artificiale</t>
  </si>
  <si>
    <t>Diagnostica medica</t>
  </si>
  <si>
    <t>Incidente di Chernobyl</t>
  </si>
  <si>
    <t>Industria nucleare</t>
  </si>
  <si>
    <t>Test nucleari in atmosfera</t>
  </si>
  <si>
    <t>Sorgente</t>
  </si>
  <si>
    <t>Esposizione esterna:</t>
  </si>
  <si>
    <t>Naturale</t>
  </si>
  <si>
    <t>Totale naturale</t>
  </si>
  <si>
    <t>Totale artificiale</t>
  </si>
  <si>
    <t>Trentino Alto Adige</t>
  </si>
  <si>
    <t>Emilia Romagna</t>
  </si>
  <si>
    <r>
      <t xml:space="preserve">Attività della deposizione totale annua
</t>
    </r>
    <r>
      <rPr>
        <i/>
        <sz val="7"/>
        <rFont val="Arial"/>
        <family val="2"/>
      </rPr>
      <t>(Bq/m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</si>
  <si>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t>Sardina</t>
  </si>
  <si>
    <t>Arance</t>
  </si>
  <si>
    <t>Castagne</t>
  </si>
  <si>
    <t>Cavolo verza</t>
  </si>
  <si>
    <t>Champignon</t>
  </si>
  <si>
    <t>Ciliegie</t>
  </si>
  <si>
    <t>Fagioli</t>
  </si>
  <si>
    <t>Farina grano duro</t>
  </si>
  <si>
    <t>Farina grano tenero</t>
  </si>
  <si>
    <t>Fragole</t>
  </si>
  <si>
    <t>Mirtilli</t>
  </si>
  <si>
    <t>Patate</t>
  </si>
  <si>
    <t>Porcini spontanei</t>
  </si>
  <si>
    <t>Spinaci</t>
  </si>
  <si>
    <t>Uva</t>
  </si>
  <si>
    <t>&lt;0,08</t>
  </si>
  <si>
    <t>&lt;0,07</t>
  </si>
  <si>
    <t>&lt;0,13</t>
  </si>
  <si>
    <t>&lt;0,18</t>
  </si>
  <si>
    <t>Sud</t>
  </si>
  <si>
    <t>Isole</t>
  </si>
  <si>
    <t>Num misure</t>
  </si>
  <si>
    <t>Num misure &lt; Mar</t>
  </si>
  <si>
    <t>(c) In tonnellate.</t>
  </si>
  <si>
    <t>&lt;0,10</t>
  </si>
  <si>
    <t>Saint Christophe</t>
  </si>
  <si>
    <t>Uovo di gallina</t>
  </si>
  <si>
    <t>Regione</t>
  </si>
  <si>
    <t>Numero misure                     &lt; Mar</t>
  </si>
  <si>
    <t>Numero misure              &lt; Mar</t>
  </si>
  <si>
    <t xml:space="preserve">Da  trattare e condizionare </t>
  </si>
  <si>
    <r>
      <t xml:space="preserve">Attività </t>
    </r>
    <r>
      <rPr>
        <i/>
        <sz val="7"/>
        <rFont val="Arial"/>
        <family val="2"/>
      </rPr>
      <t>(Giga Bq)</t>
    </r>
  </si>
  <si>
    <r>
      <t xml:space="preserve">Volume </t>
    </r>
    <r>
      <rPr>
        <i/>
        <sz val="7"/>
        <rFont val="Arial"/>
        <family val="2"/>
      </rPr>
      <t>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</si>
  <si>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t>Trentino-Alto Adige</t>
  </si>
  <si>
    <t>Friuli-Venezia Giulia</t>
  </si>
  <si>
    <t>ITALIA</t>
  </si>
  <si>
    <r>
      <t>Italia</t>
    </r>
    <r>
      <rPr>
        <sz val="7"/>
        <color indexed="8"/>
        <rFont val="Arial"/>
        <family val="2"/>
      </rPr>
      <t xml:space="preserve"> (a)</t>
    </r>
  </si>
  <si>
    <t>(a) Media di tutti i campioni disponibili.</t>
  </si>
  <si>
    <t>TIPO DI SORGENTE</t>
  </si>
  <si>
    <t>TOTALE</t>
  </si>
  <si>
    <t>&lt;44</t>
  </si>
  <si>
    <t>&lt;50</t>
  </si>
  <si>
    <t>&lt;3</t>
  </si>
  <si>
    <t>&lt;70</t>
  </si>
  <si>
    <t>&lt;4</t>
  </si>
  <si>
    <r>
      <t>Fonte</t>
    </r>
    <r>
      <rPr>
        <sz val="7"/>
        <rFont val="Arial"/>
        <family val="2"/>
      </rPr>
      <t>: Istituto superiore per la protezione e la ricerca ambientale (Ispra)</t>
    </r>
  </si>
  <si>
    <t>&lt;466,5</t>
  </si>
  <si>
    <t>&lt;468,1</t>
  </si>
  <si>
    <t>&lt;0,74</t>
  </si>
  <si>
    <t>&lt;1,02</t>
  </si>
  <si>
    <t>&lt;2,52</t>
  </si>
  <si>
    <t>&lt;0,76</t>
  </si>
  <si>
    <t>&lt;2,57</t>
  </si>
  <si>
    <t>&lt;1,6</t>
  </si>
  <si>
    <t>&lt;8,40</t>
  </si>
  <si>
    <t>&lt;6,30</t>
  </si>
  <si>
    <t>&lt;0,03</t>
  </si>
  <si>
    <t>&lt;1,07</t>
  </si>
  <si>
    <t>&lt;0,79</t>
  </si>
  <si>
    <t>&lt;181,3</t>
  </si>
  <si>
    <t>&lt;0,19</t>
  </si>
  <si>
    <t>&lt;0,33</t>
  </si>
  <si>
    <t>&lt;0,41</t>
  </si>
  <si>
    <t>&lt;0,05</t>
  </si>
  <si>
    <t>&lt;0,01</t>
  </si>
  <si>
    <t>&lt;0,23</t>
  </si>
  <si>
    <t>&lt;7,34</t>
  </si>
  <si>
    <t>&lt;0,45</t>
  </si>
  <si>
    <t>&lt;0,16</t>
  </si>
  <si>
    <t>Farina granturco</t>
  </si>
  <si>
    <t>Farina segale</t>
  </si>
  <si>
    <t>Miele</t>
  </si>
  <si>
    <t>&lt;12,06</t>
  </si>
  <si>
    <t>Noci</t>
  </si>
  <si>
    <t>&lt;0,66</t>
  </si>
  <si>
    <t>&lt;0,22</t>
  </si>
  <si>
    <t>Pane</t>
  </si>
  <si>
    <t>Pasta</t>
  </si>
  <si>
    <t>&lt;138,79</t>
  </si>
  <si>
    <t>Radicchio</t>
  </si>
  <si>
    <t>Succo di mirtilli</t>
  </si>
  <si>
    <t>55,45</t>
  </si>
  <si>
    <t>Vino</t>
  </si>
  <si>
    <t>Cavedano</t>
  </si>
  <si>
    <t>2,27</t>
  </si>
  <si>
    <t>Coregone</t>
  </si>
  <si>
    <t>0,71</t>
  </si>
  <si>
    <t>Cozza</t>
  </si>
  <si>
    <t>Fegato di cinghiale</t>
  </si>
  <si>
    <t>&lt;1,12</t>
  </si>
  <si>
    <t>&lt;0,35</t>
  </si>
  <si>
    <t>Luccio</t>
  </si>
  <si>
    <t>1,89</t>
  </si>
  <si>
    <t>Merluzzo</t>
  </si>
  <si>
    <t>&lt;1,36</t>
  </si>
  <si>
    <t>&lt;0,25</t>
  </si>
  <si>
    <t>Muscolo capriolo</t>
  </si>
  <si>
    <t>Muscolo cervo</t>
  </si>
  <si>
    <t>&lt;8,37</t>
  </si>
  <si>
    <t>Muscolo suino</t>
  </si>
  <si>
    <t>Omogeneizzato di carne</t>
  </si>
  <si>
    <t>2,53</t>
  </si>
  <si>
    <t>Scardola</t>
  </si>
  <si>
    <t>1,59</t>
  </si>
  <si>
    <t>&lt;0,48</t>
  </si>
  <si>
    <t>Yoghurt</t>
  </si>
  <si>
    <t>230,5 (c)</t>
  </si>
  <si>
    <t>Dose media in Italia</t>
  </si>
  <si>
    <t>Dose media nel mondo</t>
  </si>
  <si>
    <t>Range nel mondo</t>
  </si>
  <si>
    <r>
      <t xml:space="preserve">1 </t>
    </r>
    <r>
      <rPr>
        <sz val="7"/>
        <rFont val="Arial"/>
        <family val="2"/>
      </rPr>
      <t>(b)</t>
    </r>
  </si>
  <si>
    <r>
      <t>0,6</t>
    </r>
    <r>
      <rPr>
        <sz val="7"/>
        <rFont val="Arial"/>
        <family val="2"/>
      </rPr>
      <t xml:space="preserve"> (c)</t>
    </r>
  </si>
  <si>
    <r>
      <t>10</t>
    </r>
    <r>
      <rPr>
        <sz val="7"/>
        <rFont val="Arial"/>
        <family val="2"/>
      </rPr>
      <t xml:space="preserve"> (d)</t>
    </r>
  </si>
  <si>
    <r>
      <t>0,8</t>
    </r>
    <r>
      <rPr>
        <sz val="7"/>
        <rFont val="Arial"/>
        <family val="2"/>
      </rPr>
      <t xml:space="preserve"> (e)</t>
    </r>
  </si>
  <si>
    <r>
      <t xml:space="preserve">10 </t>
    </r>
    <r>
      <rPr>
        <sz val="7"/>
        <rFont val="Arial"/>
        <family val="2"/>
      </rPr>
      <t>(f)</t>
    </r>
  </si>
  <si>
    <t>1 (g)</t>
  </si>
  <si>
    <t>(h)</t>
  </si>
  <si>
    <t>(i)</t>
  </si>
  <si>
    <t>(l)</t>
  </si>
  <si>
    <t>(b) Il range varia con la quota: dal livello del mare fino a grandi altezze.</t>
  </si>
  <si>
    <t>(c) Dipende dai radionuclidi presenti nel suolo e dai materiali da costruzione.</t>
  </si>
  <si>
    <t>(d) Dipende dall'accumulo indoor di gas radon.</t>
  </si>
  <si>
    <t>(e) Dipende dai radionuclidi presenti nel cibo e nell'acqua potabile.</t>
  </si>
  <si>
    <t>(g) In dipendenza del livello sanitario del paese.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</si>
  <si>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</si>
  <si>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</si>
  <si>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</si>
  <si>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</si>
  <si>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</si>
  <si>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</si>
  <si>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</si>
  <si>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</si>
  <si>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</si>
  <si>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</si>
  <si>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 annua</t>
  </si>
  <si>
    <r>
      <t xml:space="preserve">Sorgenti dismesse 
Attività </t>
    </r>
    <r>
      <rPr>
        <i/>
        <sz val="7"/>
        <rFont val="Arial"/>
        <family val="2"/>
      </rPr>
      <t>(Giga Bq)</t>
    </r>
  </si>
  <si>
    <r>
      <t xml:space="preserve">Combustibile irraggiato 
Attività </t>
    </r>
    <r>
      <rPr>
        <i/>
        <sz val="7"/>
        <rFont val="Arial"/>
        <family val="2"/>
      </rPr>
      <t>(Tera Bq)</t>
    </r>
  </si>
  <si>
    <t>(a) Le macroregioni sono definite nella Raccomandazione 2000/247/Euratom.</t>
  </si>
  <si>
    <t>&lt;1348,8</t>
  </si>
  <si>
    <t>Tavola 4.10 - Rifiuti radioattivi per tipologia - Anno 2007</t>
  </si>
  <si>
    <r>
      <t xml:space="preserve">Tavola 4.4 - Radioattività beta ed alfa totale nel particolato atmosferico per mese e comune di prelievo - Anno </t>
    </r>
    <r>
      <rPr>
        <b/>
        <sz val="9"/>
        <color indexed="9"/>
        <rFont val="Arial"/>
        <family val="2"/>
      </rPr>
      <t>|||||||l||||||||||||||</t>
    </r>
    <r>
      <rPr>
        <b/>
        <sz val="9"/>
        <rFont val="Arial"/>
        <family val="2"/>
      </rPr>
      <t xml:space="preserve">2007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(in mBq/m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) </t>
    </r>
  </si>
  <si>
    <t>ESPOSIZIONE COMPLESSIVA</t>
  </si>
  <si>
    <t>ESPOSIZIONE ESTERNA</t>
  </si>
  <si>
    <t>ESPOSIZIONE INTERNA</t>
  </si>
  <si>
    <t>RIFIUTI RADIOATTIVI</t>
  </si>
  <si>
    <t>(b) I valori delle deviazioni standard si riferiscono alla variazione spaziale. Le variazioni temporali delle medie giornaliere sono dell'ordine del 3 per cento.</t>
  </si>
  <si>
    <r>
      <t>Tavola  4.3 - Intensità di dose gamma assorbita in aria dovuta a radiazione cosmica e terrestre (</t>
    </r>
    <r>
      <rPr>
        <b/>
        <i/>
        <sz val="9"/>
        <rFont val="Arial"/>
        <family val="2"/>
      </rPr>
      <t>outdoor</t>
    </r>
    <r>
      <rPr>
        <b/>
        <sz val="9"/>
        <rFont val="Arial"/>
        <family val="2"/>
      </rPr>
      <t xml:space="preserve">) per </t>
    </r>
    <r>
      <rPr>
        <b/>
        <sz val="9"/>
        <color indexed="9"/>
        <rFont val="Arial"/>
        <family val="2"/>
      </rPr>
      <t>||||||||||||||||||||||</t>
    </r>
    <r>
      <rPr>
        <b/>
        <sz val="9"/>
        <rFont val="Arial"/>
        <family val="2"/>
      </rPr>
      <t xml:space="preserve">macroregione geografica - Anni 2000-2007 </t>
    </r>
    <r>
      <rPr>
        <sz val="9"/>
        <rFont val="Arial"/>
        <family val="2"/>
      </rPr>
      <t>(a)</t>
    </r>
    <r>
      <rPr>
        <i/>
        <sz val="9"/>
        <rFont val="Arial"/>
        <family val="2"/>
      </rPr>
      <t xml:space="preserve"> (in nGy/h)</t>
    </r>
  </si>
  <si>
    <t>(h) In diminuzione rispetto allo 0,04 mSv registrato nel 1986.</t>
  </si>
  <si>
    <t>(i)  In diminuzione rispetto allo 0,15 mSv registrato nel 1963. Maggiore nell'emisfero Nord, minore in quello Sud.</t>
  </si>
  <si>
    <t>(l) Aumenta con l'attuazione dei programmi nucleari ma diminuisce con il miglioramento delle tecnologie.</t>
  </si>
  <si>
    <t>(a) Valori percentuali rispetto alla media giornaliera di gennaio-febbraio 1997; 100%= 554946 conteggi/ora.</t>
  </si>
  <si>
    <t>(a) Le incertezze di misura per stazione sono: Saint-Christophe 10%, Ivrea da gennaio a dicembre 51%, 35%, 51%, 29%, 61%, 33%, 67%, 46%, 42%, 39%, 63%, 62  per la radiazione beta, e 59%, 46%, 74%, 48%, 69%, 40%, 83%, 88%, 47%, 68%, 65%, 41% per la radiazione alfa.</t>
  </si>
  <si>
    <r>
      <t>Tavola  4.1 - Dose efficace media annua di radiazioni ionizzanti per abitante in Italia e nel mondo - Anno 2000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IIIIIIIIIIIIIIIIIIIIIII</t>
    </r>
    <r>
      <rPr>
        <i/>
        <sz val="9"/>
        <rFont val="Arial"/>
        <family val="2"/>
      </rPr>
      <t>(valori stimati in mSv/anno)</t>
    </r>
  </si>
  <si>
    <t>(a) Le dosi medie per la popolazione italiana sono di fonte Ispra, le dosi medie a livello mondiale sono di fonte Unscear.</t>
  </si>
  <si>
    <t>(f) Ci sono anche popolazioni per le quali la dose media arriva a 10-20 mSv/anno.</t>
  </si>
  <si>
    <r>
      <t xml:space="preserve">Fonte: </t>
    </r>
    <r>
      <rPr>
        <sz val="7"/>
        <rFont val="Arial"/>
        <family val="2"/>
      </rPr>
      <t>Osservatorio per lo studio delle variazioni di intensità dei raggi cosmici (Svirco) e Laboratorio di fisica terrestre, Ifsi-Roma/Inaf</t>
    </r>
  </si>
  <si>
    <r>
      <t xml:space="preserve">Tavola 4.2 - Media mensile ed annua dell'intensità dei raggi cosmici misurata a Roma - Anni 1970-2008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(valori</t>
    </r>
    <r>
      <rPr>
        <i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</t>
    </r>
    <r>
      <rPr>
        <i/>
        <sz val="9"/>
        <rFont val="Arial"/>
        <family val="2"/>
      </rPr>
      <t>percentuali, base di riferimento: media gennaio-febbraio 1997)</t>
    </r>
  </si>
  <si>
    <r>
      <t>Tavola 4.5 - Misure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>Cs) e berillio 7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Be) nel particolato atmosferico per mese e comune di </t>
    </r>
    <r>
      <rPr>
        <b/>
        <sz val="9"/>
        <color indexed="9"/>
        <rFont val="Arial"/>
        <family val="2"/>
      </rPr>
      <t>|||||||||||||||||||||</t>
    </r>
    <r>
      <rPr>
        <b/>
        <sz val="9"/>
        <rFont val="Arial"/>
        <family val="2"/>
      </rPr>
      <t>prelievo -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Anno 2007 </t>
    </r>
    <r>
      <rPr>
        <i/>
        <sz val="9"/>
        <rFont val="Arial"/>
        <family val="2"/>
      </rPr>
      <t xml:space="preserve">(in </t>
    </r>
    <r>
      <rPr>
        <sz val="9"/>
        <rFont val="Symbol"/>
        <family val="0"/>
      </rPr>
      <t>m</t>
    </r>
    <r>
      <rPr>
        <i/>
        <sz val="9"/>
        <rFont val="Arial"/>
        <family val="2"/>
      </rPr>
      <t>Bq/m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) </t>
    </r>
  </si>
  <si>
    <r>
      <t>Tavola 4.6 - Misure annue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>Cs) e berillio 7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Be) nelle deposizioni umide e secche al suolo </t>
    </r>
    <r>
      <rPr>
        <b/>
        <sz val="9"/>
        <color indexed="9"/>
        <rFont val="Arial"/>
        <family val="2"/>
      </rPr>
      <t>llllllllllll|||llllllll</t>
    </r>
    <r>
      <rPr>
        <b/>
        <sz val="9"/>
        <rFont val="Arial"/>
        <family val="2"/>
      </rPr>
      <t>(</t>
    </r>
    <r>
      <rPr>
        <b/>
        <i/>
        <sz val="9"/>
        <rFont val="Arial"/>
        <family val="2"/>
      </rPr>
      <t>fallout</t>
    </r>
    <r>
      <rPr>
        <b/>
        <sz val="9"/>
        <rFont val="Arial"/>
        <family val="2"/>
      </rPr>
      <t>) per comune di prelievo - Anno 2007</t>
    </r>
  </si>
  <si>
    <r>
      <t>Tavola  4.7 - Misure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0"/>
      </rPr>
      <t>Cs) nel latte vacc</t>
    </r>
    <r>
      <rPr>
        <b/>
        <sz val="9"/>
        <rFont val="Arial"/>
        <family val="2"/>
      </rPr>
      <t>ino per regione</t>
    </r>
    <r>
      <rPr>
        <sz val="9"/>
        <rFont val="Arial"/>
        <family val="2"/>
      </rPr>
      <t xml:space="preserve"> </t>
    </r>
    <r>
      <rPr>
        <b/>
        <sz val="9"/>
        <rFont val="Arial"/>
        <family val="0"/>
      </rPr>
      <t xml:space="preserve">- Anno 2007 </t>
    </r>
    <r>
      <rPr>
        <i/>
        <sz val="9"/>
        <rFont val="Arial"/>
        <family val="0"/>
      </rPr>
      <t>(in Bq/l)</t>
    </r>
  </si>
  <si>
    <r>
      <t>Tavola 4.8 -  Misure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 xml:space="preserve">Cs) in matrici alimentari organiche vegetali (peso fresco) - Anno 2007 </t>
    </r>
    <r>
      <rPr>
        <b/>
        <sz val="9"/>
        <color indexed="9"/>
        <rFont val="Arial"/>
        <family val="2"/>
      </rPr>
      <t>llllllllllllllllllllllll</t>
    </r>
    <r>
      <rPr>
        <sz val="9"/>
        <rFont val="Arial"/>
        <family val="2"/>
      </rPr>
      <t xml:space="preserve">(in </t>
    </r>
    <r>
      <rPr>
        <i/>
        <sz val="9"/>
        <rFont val="Arial"/>
        <family val="2"/>
      </rPr>
      <t>Bq/kg)</t>
    </r>
  </si>
  <si>
    <r>
      <t>Tavola 4.9 -  Misure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 xml:space="preserve">Cs) in matrici alimentari organiche animali (peso fresco) - Anno 2007 </t>
    </r>
    <r>
      <rPr>
        <b/>
        <sz val="9"/>
        <color indexed="9"/>
        <rFont val="Arial"/>
        <family val="2"/>
      </rPr>
      <t>||||||||||||||l|||||||||||</t>
    </r>
    <r>
      <rPr>
        <sz val="9"/>
        <rFont val="Arial"/>
        <family val="2"/>
      </rPr>
      <t xml:space="preserve">(in </t>
    </r>
    <r>
      <rPr>
        <i/>
        <sz val="9"/>
        <rFont val="Arial"/>
        <family val="2"/>
      </rPr>
      <t>Bq/kg)</t>
    </r>
  </si>
  <si>
    <t>Già condizionati (cementati in fusti da 500 litri e vetrificati in contenitori da 150 litri)</t>
  </si>
  <si>
    <t>Già condizionati (cementati in cassoni da 1.500 litri)</t>
  </si>
  <si>
    <t>Nord-ovest</t>
  </si>
  <si>
    <t>Nord-est</t>
  </si>
  <si>
    <r>
      <t xml:space="preserve">Tavola 4.11 - Stoccaggio di rifiuti radioattivi, sorgenti dismesse, combustibile irraggiato per regione - </t>
    </r>
    <r>
      <rPr>
        <b/>
        <sz val="9"/>
        <color indexed="9"/>
        <rFont val="Arial"/>
        <family val="2"/>
      </rPr>
      <t xml:space="preserve">IIIIIIIIIIIIIIIIIIIIII </t>
    </r>
    <r>
      <rPr>
        <b/>
        <sz val="9"/>
        <rFont val="Arial"/>
        <family val="2"/>
      </rPr>
      <t xml:space="preserve">Anno 2007 </t>
    </r>
  </si>
  <si>
    <r>
      <t>Fonte</t>
    </r>
    <r>
      <rPr>
        <sz val="7"/>
        <rFont val="Arial"/>
        <family val="2"/>
      </rPr>
      <t xml:space="preserve">: Istituto superiore per la protezione e la ricerca ambientale (Ispra), United nations scientific committee on the effects of atomic radiation (Unscear) </t>
    </r>
  </si>
  <si>
    <t>(a) Classificazione secondo la "Guida tecnica n. 26: Gestione dei rifiuti radioattivi" Apat.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</si>
</sst>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0.000"/>
    <numFmt numFmtId="197" formatCode="0.0"/>
    <numFmt numFmtId="198" formatCode="#,##0.0"/>
    <numFmt numFmtId="199" formatCode="0.00000"/>
    <numFmt numFmtId="200" formatCode="0.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0.00000000"/>
    <numFmt numFmtId="207" formatCode="0.0000000"/>
    <numFmt numFmtId="208" formatCode="0.0%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9"/>
      <name val="Arial"/>
      <family val="2"/>
    </font>
    <font>
      <sz val="9"/>
      <name val="Symbol"/>
      <family val="0"/>
    </font>
    <font>
      <sz val="8"/>
      <name val="MS Sans Serif"/>
      <family val="0"/>
    </font>
    <font>
      <b/>
      <vertAlign val="superscript"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i/>
      <vertAlign val="superscript"/>
      <sz val="7"/>
      <name val="Arial"/>
      <family val="2"/>
    </font>
    <font>
      <sz val="7"/>
      <color indexed="10"/>
      <name val="Arial"/>
      <family val="2"/>
    </font>
    <font>
      <b/>
      <sz val="7"/>
      <color indexed="8"/>
      <name val="Arial"/>
      <family val="2"/>
    </font>
    <font>
      <b/>
      <i/>
      <sz val="9"/>
      <name val="Arial"/>
      <family val="2"/>
    </font>
    <font>
      <sz val="10"/>
      <color indexed="10"/>
      <name val="MS Sans Serif"/>
      <family val="0"/>
    </font>
    <font>
      <i/>
      <sz val="9"/>
      <color indexed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 quotePrefix="1">
      <alignment horizontal="right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/>
    </xf>
    <xf numFmtId="0" fontId="21" fillId="0" borderId="1" xfId="0" applyFont="1" applyBorder="1" applyAlignment="1">
      <alignment/>
    </xf>
    <xf numFmtId="0" fontId="6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198" fontId="6" fillId="0" borderId="0" xfId="0" applyNumberFormat="1" applyFont="1" applyBorder="1" applyAlignment="1">
      <alignment vertical="center"/>
    </xf>
    <xf numFmtId="197" fontId="6" fillId="0" borderId="0" xfId="0" applyNumberFormat="1" applyFont="1" applyAlignment="1">
      <alignment/>
    </xf>
    <xf numFmtId="0" fontId="23" fillId="0" borderId="0" xfId="0" applyFont="1" applyAlignment="1">
      <alignment/>
    </xf>
    <xf numFmtId="197" fontId="5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0" borderId="0" xfId="19" applyFont="1" applyFill="1" applyBorder="1" applyAlignment="1">
      <alignment horizontal="left" vertical="center"/>
      <protection/>
    </xf>
    <xf numFmtId="1" fontId="6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19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 quotePrefix="1">
      <alignment horizontal="right" vertical="center"/>
    </xf>
    <xf numFmtId="2" fontId="6" fillId="0" borderId="0" xfId="0" applyNumberFormat="1" applyFont="1" applyAlignment="1" quotePrefix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horizontal="right" vertical="center"/>
    </xf>
    <xf numFmtId="197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right" vertical="center"/>
    </xf>
    <xf numFmtId="3" fontId="6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0" xfId="19" applyFont="1" applyFill="1" applyBorder="1" applyAlignment="1">
      <alignment horizontal="left" vertical="center" wrapText="1"/>
      <protection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0" fontId="24" fillId="0" borderId="0" xfId="19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97" fontId="5" fillId="0" borderId="0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0" fillId="0" borderId="0" xfId="0" applyFont="1" applyAlignment="1">
      <alignment/>
    </xf>
    <xf numFmtId="1" fontId="6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0" fontId="6" fillId="0" borderId="3" xfId="0" applyFont="1" applyBorder="1" applyAlignment="1">
      <alignment vertical="center"/>
    </xf>
    <xf numFmtId="0" fontId="19" fillId="0" borderId="0" xfId="19" applyFont="1" applyFill="1" applyBorder="1" applyAlignment="1">
      <alignment horizontal="left" vertical="center"/>
      <protection/>
    </xf>
    <xf numFmtId="1" fontId="6" fillId="0" borderId="0" xfId="0" applyNumberFormat="1" applyFont="1" applyFill="1" applyAlignment="1">
      <alignment vertical="center"/>
    </xf>
    <xf numFmtId="197" fontId="6" fillId="0" borderId="0" xfId="0" applyNumberFormat="1" applyFont="1" applyFill="1" applyAlignment="1">
      <alignment vertical="center"/>
    </xf>
    <xf numFmtId="0" fontId="10" fillId="0" borderId="2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 vertical="top" wrapText="1"/>
    </xf>
    <xf numFmtId="197" fontId="6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justify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justify" vertical="center"/>
    </xf>
    <xf numFmtId="2" fontId="6" fillId="0" borderId="0" xfId="0" applyNumberFormat="1" applyFont="1" applyFill="1" applyAlignment="1">
      <alignment vertical="center"/>
    </xf>
    <xf numFmtId="0" fontId="26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2" fontId="6" fillId="0" borderId="2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9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justify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justify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30" zoomScaleNormal="130" workbookViewId="0" topLeftCell="A1">
      <selection activeCell="A2" sqref="A2"/>
    </sheetView>
  </sheetViews>
  <sheetFormatPr defaultColWidth="9.140625" defaultRowHeight="12.75"/>
  <cols>
    <col min="1" max="1" width="17.57421875" style="25" customWidth="1"/>
    <col min="2" max="2" width="23.421875" style="25" customWidth="1"/>
    <col min="3" max="4" width="14.7109375" style="25" customWidth="1"/>
    <col min="5" max="5" width="0.85546875" style="25" customWidth="1"/>
    <col min="6" max="16384" width="9.140625" style="25" customWidth="1"/>
  </cols>
  <sheetData>
    <row r="1" spans="1:7" s="103" customFormat="1" ht="12.75" customHeight="1">
      <c r="A1" s="154" t="s">
        <v>295</v>
      </c>
      <c r="B1" s="154"/>
      <c r="C1" s="154"/>
      <c r="D1" s="154"/>
      <c r="E1" s="154"/>
      <c r="F1" s="154"/>
      <c r="G1" s="154"/>
    </row>
    <row r="2" spans="1:7" ht="18" customHeight="1">
      <c r="A2" s="1"/>
      <c r="B2" s="1"/>
      <c r="C2" s="1"/>
      <c r="D2" s="1"/>
      <c r="E2" s="1"/>
      <c r="F2" s="1"/>
      <c r="G2" s="1"/>
    </row>
    <row r="3" spans="1:7" s="104" customFormat="1" ht="24" customHeight="1">
      <c r="A3" s="155" t="s">
        <v>306</v>
      </c>
      <c r="B3" s="155"/>
      <c r="C3" s="155"/>
      <c r="D3" s="155"/>
      <c r="E3" s="155"/>
      <c r="F3" s="155"/>
      <c r="G3" s="155"/>
    </row>
    <row r="4" spans="1:7" ht="9">
      <c r="A4" s="1"/>
      <c r="B4" s="1"/>
      <c r="C4" s="1"/>
      <c r="D4" s="1"/>
      <c r="E4" s="1"/>
      <c r="F4" s="1"/>
      <c r="G4" s="1"/>
    </row>
    <row r="5" spans="1:7" ht="10.5" customHeight="1">
      <c r="A5" s="157" t="s">
        <v>192</v>
      </c>
      <c r="B5" s="157" t="s">
        <v>146</v>
      </c>
      <c r="C5" s="159" t="s">
        <v>261</v>
      </c>
      <c r="D5" s="159" t="s">
        <v>262</v>
      </c>
      <c r="E5" s="101"/>
      <c r="F5" s="156" t="s">
        <v>263</v>
      </c>
      <c r="G5" s="156"/>
    </row>
    <row r="6" spans="1:7" ht="10.5" customHeight="1">
      <c r="A6" s="158"/>
      <c r="B6" s="158"/>
      <c r="C6" s="160"/>
      <c r="D6" s="160"/>
      <c r="E6" s="31"/>
      <c r="F6" s="141" t="s">
        <v>52</v>
      </c>
      <c r="G6" s="141" t="s">
        <v>53</v>
      </c>
    </row>
    <row r="7" spans="1:7" ht="9">
      <c r="A7" s="1"/>
      <c r="B7" s="1"/>
      <c r="C7" s="1"/>
      <c r="D7" s="53"/>
      <c r="E7" s="53"/>
      <c r="F7" s="106"/>
      <c r="G7" s="106"/>
    </row>
    <row r="8" spans="1:7" ht="9">
      <c r="A8" s="1" t="s">
        <v>148</v>
      </c>
      <c r="B8" s="1" t="s">
        <v>147</v>
      </c>
      <c r="C8" s="52"/>
      <c r="D8" s="52"/>
      <c r="E8" s="1"/>
      <c r="F8" s="53"/>
      <c r="G8" s="53"/>
    </row>
    <row r="9" spans="1:7" ht="9">
      <c r="A9" s="1"/>
      <c r="B9" s="20" t="s">
        <v>135</v>
      </c>
      <c r="C9" s="20">
        <v>0.4</v>
      </c>
      <c r="D9" s="20">
        <v>0.4</v>
      </c>
      <c r="E9" s="1"/>
      <c r="F9" s="20">
        <v>0.3</v>
      </c>
      <c r="G9" s="107" t="s">
        <v>264</v>
      </c>
    </row>
    <row r="10" spans="1:7" ht="9">
      <c r="A10" s="1"/>
      <c r="B10" s="20" t="s">
        <v>136</v>
      </c>
      <c r="C10" s="20">
        <v>0.6</v>
      </c>
      <c r="D10" s="20">
        <v>0.5</v>
      </c>
      <c r="E10" s="1"/>
      <c r="F10" s="20">
        <v>0.3</v>
      </c>
      <c r="G10" s="107" t="s">
        <v>265</v>
      </c>
    </row>
    <row r="11" spans="1:7" ht="9">
      <c r="A11" s="1"/>
      <c r="B11" s="1" t="s">
        <v>137</v>
      </c>
      <c r="C11" s="1"/>
      <c r="D11" s="1"/>
      <c r="E11" s="1"/>
      <c r="F11" s="1"/>
      <c r="G11" s="1"/>
    </row>
    <row r="12" spans="1:7" ht="9">
      <c r="A12" s="1"/>
      <c r="B12" s="20" t="s">
        <v>139</v>
      </c>
      <c r="C12" s="107">
        <v>2</v>
      </c>
      <c r="D12" s="20">
        <v>1.2</v>
      </c>
      <c r="E12" s="1"/>
      <c r="F12" s="20">
        <v>0.2</v>
      </c>
      <c r="G12" s="107" t="s">
        <v>266</v>
      </c>
    </row>
    <row r="13" spans="1:7" ht="9">
      <c r="A13" s="1"/>
      <c r="B13" s="20" t="s">
        <v>140</v>
      </c>
      <c r="C13" s="20">
        <v>0.006</v>
      </c>
      <c r="D13" s="107" t="s">
        <v>22</v>
      </c>
      <c r="E13" s="108"/>
      <c r="F13" s="107" t="s">
        <v>22</v>
      </c>
      <c r="G13" s="107" t="s">
        <v>22</v>
      </c>
    </row>
    <row r="14" spans="1:7" ht="9">
      <c r="A14" s="1"/>
      <c r="B14" s="20" t="s">
        <v>138</v>
      </c>
      <c r="C14" s="20">
        <v>0.3</v>
      </c>
      <c r="D14" s="20">
        <v>0.3</v>
      </c>
      <c r="E14" s="1"/>
      <c r="F14" s="20">
        <v>0.2</v>
      </c>
      <c r="G14" s="107" t="s">
        <v>267</v>
      </c>
    </row>
    <row r="15" spans="1:7" ht="9">
      <c r="A15" s="2" t="s">
        <v>149</v>
      </c>
      <c r="B15" s="1"/>
      <c r="C15" s="109">
        <f>SUM(C9:C14)</f>
        <v>3.3059999999999996</v>
      </c>
      <c r="D15" s="109">
        <f>SUM(D9:D14)</f>
        <v>2.4</v>
      </c>
      <c r="E15" s="109"/>
      <c r="F15" s="2">
        <v>1</v>
      </c>
      <c r="G15" s="110" t="s">
        <v>268</v>
      </c>
    </row>
    <row r="16" spans="1:7" ht="9">
      <c r="A16" s="2"/>
      <c r="B16" s="1"/>
      <c r="C16" s="109"/>
      <c r="D16" s="109"/>
      <c r="E16" s="109"/>
      <c r="F16" s="2"/>
      <c r="G16" s="110"/>
    </row>
    <row r="17" spans="1:7" ht="9">
      <c r="A17" s="1" t="s">
        <v>141</v>
      </c>
      <c r="B17" s="1" t="s">
        <v>142</v>
      </c>
      <c r="C17" s="1">
        <v>1.2</v>
      </c>
      <c r="D17" s="1">
        <v>0.4</v>
      </c>
      <c r="E17" s="1"/>
      <c r="F17" s="1">
        <v>0.04</v>
      </c>
      <c r="G17" s="108" t="s">
        <v>269</v>
      </c>
    </row>
    <row r="18" spans="1:7" ht="9">
      <c r="A18" s="1"/>
      <c r="B18" s="1" t="s">
        <v>143</v>
      </c>
      <c r="C18" s="1">
        <v>0.002</v>
      </c>
      <c r="D18" s="1">
        <v>0.002</v>
      </c>
      <c r="E18" s="1"/>
      <c r="F18" s="108" t="s">
        <v>22</v>
      </c>
      <c r="G18" s="108" t="s">
        <v>270</v>
      </c>
    </row>
    <row r="19" spans="1:7" ht="9">
      <c r="A19" s="1"/>
      <c r="B19" s="1" t="s">
        <v>145</v>
      </c>
      <c r="C19" s="1">
        <v>0.005</v>
      </c>
      <c r="D19" s="1">
        <v>0.005</v>
      </c>
      <c r="E19" s="1"/>
      <c r="F19" s="108" t="s">
        <v>22</v>
      </c>
      <c r="G19" s="108" t="s">
        <v>271</v>
      </c>
    </row>
    <row r="20" spans="1:7" ht="9">
      <c r="A20" s="1"/>
      <c r="B20" s="1" t="s">
        <v>144</v>
      </c>
      <c r="C20" s="1">
        <v>0.0002</v>
      </c>
      <c r="D20" s="1">
        <v>0.0002</v>
      </c>
      <c r="E20" s="1"/>
      <c r="F20" s="108" t="s">
        <v>22</v>
      </c>
      <c r="G20" s="108" t="s">
        <v>272</v>
      </c>
    </row>
    <row r="21" spans="1:7" ht="9">
      <c r="A21" s="2" t="s">
        <v>150</v>
      </c>
      <c r="B21" s="1"/>
      <c r="C21" s="54">
        <f>SUM(C17:C20)</f>
        <v>1.2071999999999998</v>
      </c>
      <c r="D21" s="54">
        <f>SUM(D17:D20)</f>
        <v>0.4072</v>
      </c>
      <c r="E21" s="54"/>
      <c r="F21" s="108" t="s">
        <v>22</v>
      </c>
      <c r="G21" s="108" t="s">
        <v>22</v>
      </c>
    </row>
    <row r="22" spans="1:7" ht="9">
      <c r="A22" s="69" t="s">
        <v>193</v>
      </c>
      <c r="B22" s="5"/>
      <c r="C22" s="111">
        <f>SUM(C21,C15)</f>
        <v>4.513199999999999</v>
      </c>
      <c r="D22" s="111">
        <f>SUM(D21,D15)</f>
        <v>2.8072</v>
      </c>
      <c r="E22" s="111"/>
      <c r="F22" s="108" t="s">
        <v>22</v>
      </c>
      <c r="G22" s="108" t="s">
        <v>22</v>
      </c>
    </row>
    <row r="23" spans="1:7" ht="9" customHeight="1">
      <c r="A23" s="3"/>
      <c r="B23" s="3"/>
      <c r="C23" s="3"/>
      <c r="D23" s="3"/>
      <c r="E23" s="3"/>
      <c r="F23" s="112"/>
      <c r="G23" s="112"/>
    </row>
    <row r="24" spans="1:7" ht="9" customHeight="1">
      <c r="A24" s="1"/>
      <c r="B24" s="1"/>
      <c r="C24" s="1"/>
      <c r="D24" s="1"/>
      <c r="E24" s="1"/>
      <c r="F24" s="53"/>
      <c r="G24" s="53"/>
    </row>
    <row r="25" spans="1:7" ht="9" customHeight="1">
      <c r="A25" s="39" t="s">
        <v>321</v>
      </c>
      <c r="B25" s="55"/>
      <c r="C25" s="55"/>
      <c r="D25" s="55"/>
      <c r="E25" s="55"/>
      <c r="F25" s="55"/>
      <c r="G25" s="55"/>
    </row>
    <row r="26" spans="1:7" ht="9" customHeight="1">
      <c r="A26" s="28" t="s">
        <v>307</v>
      </c>
      <c r="B26" s="1"/>
      <c r="C26" s="1"/>
      <c r="D26" s="1"/>
      <c r="E26" s="1"/>
      <c r="F26" s="1"/>
      <c r="G26" s="1"/>
    </row>
    <row r="27" spans="1:7" ht="9" customHeight="1">
      <c r="A27" s="1" t="s">
        <v>273</v>
      </c>
      <c r="B27" s="1"/>
      <c r="C27" s="1"/>
      <c r="D27" s="1"/>
      <c r="E27" s="1"/>
      <c r="F27" s="1"/>
      <c r="G27" s="1"/>
    </row>
    <row r="28" spans="1:7" ht="9" customHeight="1">
      <c r="A28" s="1" t="s">
        <v>274</v>
      </c>
      <c r="B28" s="1"/>
      <c r="C28" s="1"/>
      <c r="D28" s="1"/>
      <c r="E28" s="1"/>
      <c r="F28" s="1"/>
      <c r="G28" s="1"/>
    </row>
    <row r="29" spans="1:7" ht="9" customHeight="1">
      <c r="A29" s="1" t="s">
        <v>275</v>
      </c>
      <c r="B29" s="1"/>
      <c r="C29" s="1"/>
      <c r="D29" s="1"/>
      <c r="E29" s="1"/>
      <c r="F29" s="1"/>
      <c r="G29" s="1"/>
    </row>
    <row r="30" spans="1:7" ht="9" customHeight="1">
      <c r="A30" s="1" t="s">
        <v>276</v>
      </c>
      <c r="B30" s="1"/>
      <c r="C30" s="1"/>
      <c r="D30" s="1"/>
      <c r="E30" s="1"/>
      <c r="F30" s="1"/>
      <c r="G30" s="1"/>
    </row>
    <row r="31" spans="1:7" ht="9">
      <c r="A31" s="1" t="s">
        <v>308</v>
      </c>
      <c r="B31" s="1"/>
      <c r="C31" s="1"/>
      <c r="D31" s="1"/>
      <c r="E31" s="1"/>
      <c r="F31" s="1"/>
      <c r="G31" s="1"/>
    </row>
    <row r="32" spans="1:7" ht="9">
      <c r="A32" s="1" t="s">
        <v>277</v>
      </c>
      <c r="B32" s="1"/>
      <c r="C32" s="1"/>
      <c r="D32" s="1"/>
      <c r="E32" s="1"/>
      <c r="F32" s="1"/>
      <c r="G32" s="1"/>
    </row>
    <row r="33" spans="1:7" ht="9">
      <c r="A33" s="1" t="s">
        <v>301</v>
      </c>
      <c r="B33" s="1"/>
      <c r="C33" s="1"/>
      <c r="D33" s="1"/>
      <c r="E33" s="1"/>
      <c r="F33" s="1"/>
      <c r="G33" s="1"/>
    </row>
    <row r="34" spans="1:7" ht="9">
      <c r="A34" s="1" t="s">
        <v>302</v>
      </c>
      <c r="B34" s="1"/>
      <c r="C34" s="1"/>
      <c r="D34" s="1"/>
      <c r="E34" s="1"/>
      <c r="F34" s="1"/>
      <c r="G34" s="1"/>
    </row>
    <row r="35" spans="1:7" ht="9">
      <c r="A35" s="1" t="s">
        <v>303</v>
      </c>
      <c r="B35" s="1"/>
      <c r="C35" s="1"/>
      <c r="D35" s="1"/>
      <c r="E35" s="1"/>
      <c r="F35" s="1"/>
      <c r="G35" s="1"/>
    </row>
  </sheetData>
  <mergeCells count="7">
    <mergeCell ref="A1:G1"/>
    <mergeCell ref="A3:G3"/>
    <mergeCell ref="F5:G5"/>
    <mergeCell ref="A5:A6"/>
    <mergeCell ref="B5:B6"/>
    <mergeCell ref="C5:C6"/>
    <mergeCell ref="D5:D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7.00390625" style="113" customWidth="1"/>
    <col min="2" max="6" width="6.28125" style="113" customWidth="1"/>
    <col min="7" max="7" width="0.85546875" style="113" customWidth="1"/>
    <col min="8" max="8" width="5.7109375" style="113" customWidth="1"/>
    <col min="9" max="11" width="6.28125" style="113" customWidth="1"/>
    <col min="12" max="12" width="0.85546875" style="113" customWidth="1"/>
    <col min="13" max="13" width="5.7109375" style="113" customWidth="1"/>
    <col min="14" max="16" width="6.28125" style="113" customWidth="1"/>
    <col min="17" max="17" width="7.7109375" style="113" customWidth="1"/>
    <col min="18" max="16384" width="9.140625" style="113" customWidth="1"/>
  </cols>
  <sheetData>
    <row r="1" spans="1:16" ht="12.75" customHeight="1">
      <c r="A1" s="154" t="s">
        <v>296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9" ht="18" customHeight="1">
      <c r="B2" s="105"/>
      <c r="C2" s="105"/>
      <c r="D2" s="105"/>
      <c r="E2" s="105"/>
      <c r="F2" s="105"/>
      <c r="G2" s="105"/>
      <c r="H2" s="105"/>
      <c r="I2" s="105"/>
    </row>
    <row r="3" spans="1:28" s="131" customFormat="1" ht="27" customHeight="1">
      <c r="A3" s="161" t="s">
        <v>310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ht="9" customHeight="1"/>
    <row r="5" spans="1:16" s="61" customFormat="1" ht="21.75" customHeight="1">
      <c r="A5" s="24" t="s">
        <v>134</v>
      </c>
      <c r="B5" s="8" t="s">
        <v>1</v>
      </c>
      <c r="C5" s="8" t="s">
        <v>15</v>
      </c>
      <c r="D5" s="8" t="s">
        <v>278</v>
      </c>
      <c r="E5" s="8" t="s">
        <v>279</v>
      </c>
      <c r="F5" s="8" t="s">
        <v>280</v>
      </c>
      <c r="G5" s="8"/>
      <c r="H5" s="8" t="s">
        <v>281</v>
      </c>
      <c r="I5" s="8" t="s">
        <v>282</v>
      </c>
      <c r="J5" s="8" t="s">
        <v>283</v>
      </c>
      <c r="K5" s="8" t="s">
        <v>284</v>
      </c>
      <c r="L5" s="8"/>
      <c r="M5" s="8" t="s">
        <v>285</v>
      </c>
      <c r="N5" s="8" t="s">
        <v>286</v>
      </c>
      <c r="O5" s="8" t="s">
        <v>287</v>
      </c>
      <c r="P5" s="8" t="s">
        <v>288</v>
      </c>
    </row>
    <row r="6" spans="1:16" s="61" customFormat="1" ht="9" customHeight="1">
      <c r="A6" s="114"/>
      <c r="B6" s="115"/>
      <c r="C6" s="115"/>
      <c r="D6" s="116"/>
      <c r="E6" s="116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s="61" customFormat="1" ht="9" customHeight="1">
      <c r="A7" s="117">
        <v>1970</v>
      </c>
      <c r="B7" s="116">
        <v>95.89872424146206</v>
      </c>
      <c r="C7" s="116">
        <v>96.60027228278464</v>
      </c>
      <c r="D7" s="116">
        <v>96.45801863898818</v>
      </c>
      <c r="E7" s="116">
        <v>95.52412730578573</v>
      </c>
      <c r="F7" s="94">
        <v>95.3806945749422</v>
      </c>
      <c r="G7" s="94"/>
      <c r="H7" s="94">
        <v>93.6710715506471</v>
      </c>
      <c r="I7" s="94">
        <v>94.02371757483796</v>
      </c>
      <c r="J7" s="94">
        <v>94.90925407285195</v>
      </c>
      <c r="K7" s="94">
        <v>95.74706687820496</v>
      </c>
      <c r="L7" s="94"/>
      <c r="M7" s="94">
        <v>95.91710918494562</v>
      </c>
      <c r="N7" s="94">
        <v>94.97259237898632</v>
      </c>
      <c r="O7" s="94">
        <v>97.0015834695058</v>
      </c>
      <c r="P7" s="135">
        <v>95.50868601282853</v>
      </c>
    </row>
    <row r="8" spans="1:16" s="61" customFormat="1" ht="9" customHeight="1">
      <c r="A8" s="117">
        <v>1971</v>
      </c>
      <c r="B8" s="116">
        <v>96.76848466982281</v>
      </c>
      <c r="C8" s="116">
        <v>98.07274418942708</v>
      </c>
      <c r="D8" s="116">
        <v>97.99350197462351</v>
      </c>
      <c r="E8" s="116">
        <v>97.85794429094302</v>
      </c>
      <c r="F8" s="94">
        <v>98.16659890409193</v>
      </c>
      <c r="G8" s="94"/>
      <c r="H8" s="94">
        <v>99.06909767896278</v>
      </c>
      <c r="I8" s="94">
        <v>98.9449979595407</v>
      </c>
      <c r="J8" s="94">
        <v>99.0064087520258</v>
      </c>
      <c r="K8" s="94">
        <v>98.9516273095363</v>
      </c>
      <c r="L8" s="94"/>
      <c r="M8" s="94">
        <v>99.50403858534598</v>
      </c>
      <c r="N8" s="94">
        <v>99.34056197843906</v>
      </c>
      <c r="O8" s="94">
        <v>99.29348957964395</v>
      </c>
      <c r="P8" s="135">
        <v>98.58079132270024</v>
      </c>
    </row>
    <row r="9" spans="1:16" s="61" customFormat="1" ht="9" customHeight="1">
      <c r="A9" s="117">
        <v>1972</v>
      </c>
      <c r="B9" s="116">
        <v>99.19386739325293</v>
      </c>
      <c r="C9" s="116">
        <v>99.05019951866457</v>
      </c>
      <c r="D9" s="116">
        <v>99.72279290787021</v>
      </c>
      <c r="E9" s="116">
        <v>99.97306007337025</v>
      </c>
      <c r="F9" s="94">
        <v>99.38290911461186</v>
      </c>
      <c r="G9" s="94"/>
      <c r="H9" s="94">
        <v>98.29474784094015</v>
      </c>
      <c r="I9" s="94">
        <v>99.3237904882214</v>
      </c>
      <c r="J9" s="94">
        <v>96.84662252217475</v>
      </c>
      <c r="K9" s="94">
        <v>99.1775643668141</v>
      </c>
      <c r="L9" s="94"/>
      <c r="M9" s="94">
        <v>99.56556581334289</v>
      </c>
      <c r="N9" s="94">
        <v>99.16347622418394</v>
      </c>
      <c r="O9" s="94">
        <v>99.33177891337576</v>
      </c>
      <c r="P9" s="135">
        <v>99.08553126473522</v>
      </c>
    </row>
    <row r="10" spans="1:16" s="61" customFormat="1" ht="9" customHeight="1">
      <c r="A10" s="117">
        <v>1973</v>
      </c>
      <c r="B10" s="116">
        <v>99.34297752663286</v>
      </c>
      <c r="C10" s="116">
        <v>99.33937619917671</v>
      </c>
      <c r="D10" s="116">
        <v>98.73791244644322</v>
      </c>
      <c r="E10" s="116">
        <v>97.91703557354039</v>
      </c>
      <c r="F10" s="94">
        <v>96.81588954054304</v>
      </c>
      <c r="G10" s="94"/>
      <c r="H10" s="94">
        <v>98.05138598141949</v>
      </c>
      <c r="I10" s="94">
        <v>98.44817534252465</v>
      </c>
      <c r="J10" s="94">
        <v>99.04688536629989</v>
      </c>
      <c r="K10" s="94">
        <v>99.38499208216342</v>
      </c>
      <c r="L10" s="94"/>
      <c r="M10" s="94">
        <v>99.79089023419543</v>
      </c>
      <c r="N10" s="94">
        <v>100.00054953999532</v>
      </c>
      <c r="O10" s="94">
        <v>100.22167589007435</v>
      </c>
      <c r="P10" s="135">
        <v>98.92481214358406</v>
      </c>
    </row>
    <row r="11" spans="1:16" s="61" customFormat="1" ht="9" customHeight="1">
      <c r="A11" s="117">
        <v>1974</v>
      </c>
      <c r="B11" s="116">
        <v>100.15788957734432</v>
      </c>
      <c r="C11" s="116">
        <v>100.57285320783372</v>
      </c>
      <c r="D11" s="116">
        <v>100.02372001859872</v>
      </c>
      <c r="E11" s="116">
        <v>99.45056497843754</v>
      </c>
      <c r="F11" s="94">
        <v>97.99372076941104</v>
      </c>
      <c r="G11" s="94"/>
      <c r="H11" s="94">
        <v>97.25488100135952</v>
      </c>
      <c r="I11" s="94">
        <v>96.5389832992626</v>
      </c>
      <c r="J11" s="94">
        <v>97.62866561782783</v>
      </c>
      <c r="K11" s="94">
        <v>96.9097307368129</v>
      </c>
      <c r="L11" s="94"/>
      <c r="M11" s="94">
        <v>97.44661844755066</v>
      </c>
      <c r="N11" s="94">
        <v>97.83471990033722</v>
      </c>
      <c r="O11" s="94">
        <v>99.0774983651678</v>
      </c>
      <c r="P11" s="135">
        <v>98.4074871599953</v>
      </c>
    </row>
    <row r="12" spans="1:16" s="61" customFormat="1" ht="9" customHeight="1">
      <c r="A12" s="117">
        <v>1975</v>
      </c>
      <c r="B12" s="116">
        <v>99.07056635329167</v>
      </c>
      <c r="C12" s="116">
        <v>99.64267842893564</v>
      </c>
      <c r="D12" s="116">
        <v>99.8085227347538</v>
      </c>
      <c r="E12" s="116">
        <v>100.12741965862877</v>
      </c>
      <c r="F12" s="94">
        <v>100.06798266416985</v>
      </c>
      <c r="G12" s="94"/>
      <c r="H12" s="94">
        <v>100.29671029239867</v>
      </c>
      <c r="I12" s="94">
        <v>100.00802809302513</v>
      </c>
      <c r="J12" s="94">
        <v>99.57336934535066</v>
      </c>
      <c r="K12" s="94">
        <v>99.48862714176381</v>
      </c>
      <c r="L12" s="94"/>
      <c r="M12" s="94">
        <v>99.75114175981179</v>
      </c>
      <c r="N12" s="94">
        <v>99.3505547297188</v>
      </c>
      <c r="O12" s="94">
        <v>99.70034804503301</v>
      </c>
      <c r="P12" s="135">
        <v>99.74049577057347</v>
      </c>
    </row>
    <row r="13" spans="1:16" s="61" customFormat="1" ht="9" customHeight="1">
      <c r="A13" s="117">
        <v>1976</v>
      </c>
      <c r="B13" s="116">
        <v>99.97691412345938</v>
      </c>
      <c r="C13" s="116">
        <v>100.15127661069984</v>
      </c>
      <c r="D13" s="116">
        <v>100.16930648777084</v>
      </c>
      <c r="E13" s="116">
        <v>99.70200383725725</v>
      </c>
      <c r="F13" s="94">
        <v>99.81807410633188</v>
      </c>
      <c r="G13" s="94"/>
      <c r="H13" s="94">
        <v>99.71336203250544</v>
      </c>
      <c r="I13" s="94">
        <v>99.78673313894397</v>
      </c>
      <c r="J13" s="94">
        <v>99.8776590123781</v>
      </c>
      <c r="K13" s="94">
        <v>99.93021025222778</v>
      </c>
      <c r="L13" s="94"/>
      <c r="M13" s="94">
        <v>99.97485250926714</v>
      </c>
      <c r="N13" s="94">
        <v>100.05814245349772</v>
      </c>
      <c r="O13" s="94">
        <v>100.0542567120448</v>
      </c>
      <c r="P13" s="135">
        <v>99.93439927303201</v>
      </c>
    </row>
    <row r="14" spans="1:16" s="61" customFormat="1" ht="9" customHeight="1">
      <c r="A14" s="117">
        <v>1977</v>
      </c>
      <c r="B14" s="116">
        <v>100.01101335536892</v>
      </c>
      <c r="C14" s="116">
        <v>100.11078635900037</v>
      </c>
      <c r="D14" s="116">
        <v>100.04845640132548</v>
      </c>
      <c r="E14" s="116">
        <v>100.18058851841465</v>
      </c>
      <c r="F14" s="94">
        <v>99.89805412952492</v>
      </c>
      <c r="G14" s="94"/>
      <c r="H14" s="94">
        <v>99.19048012792126</v>
      </c>
      <c r="I14" s="94">
        <v>98.47621410726246</v>
      </c>
      <c r="J14" s="94">
        <v>98.68076802094377</v>
      </c>
      <c r="K14" s="94">
        <v>98.83130524301785</v>
      </c>
      <c r="L14" s="94"/>
      <c r="M14" s="94">
        <v>99.49163837491733</v>
      </c>
      <c r="N14" s="94">
        <v>99.97956557831645</v>
      </c>
      <c r="O14" s="94">
        <v>100.05579358171506</v>
      </c>
      <c r="P14" s="135">
        <v>99.57955531647737</v>
      </c>
    </row>
    <row r="15" spans="1:16" s="61" customFormat="1" ht="9" customHeight="1">
      <c r="A15" s="117">
        <v>1978</v>
      </c>
      <c r="B15" s="116">
        <v>99.32717665118233</v>
      </c>
      <c r="C15" s="116">
        <v>99.02829508290691</v>
      </c>
      <c r="D15" s="116">
        <v>98.95259540994837</v>
      </c>
      <c r="E15" s="116">
        <v>97.52033955293686</v>
      </c>
      <c r="F15" s="94">
        <v>96.26422231522342</v>
      </c>
      <c r="G15" s="94"/>
      <c r="H15" s="94">
        <v>96.93781032389722</v>
      </c>
      <c r="I15" s="94">
        <v>97.319726817824</v>
      </c>
      <c r="J15" s="94">
        <v>98.80477340038203</v>
      </c>
      <c r="K15" s="94">
        <v>98.83371276952495</v>
      </c>
      <c r="L15" s="94"/>
      <c r="M15" s="94">
        <v>97.78165649028861</v>
      </c>
      <c r="N15" s="94">
        <v>98.72952717797709</v>
      </c>
      <c r="O15" s="94">
        <v>98.2540584566436</v>
      </c>
      <c r="P15" s="135">
        <v>98.14615787072796</v>
      </c>
    </row>
    <row r="16" spans="1:16" s="61" customFormat="1" ht="9" customHeight="1">
      <c r="A16" s="117">
        <v>1979</v>
      </c>
      <c r="B16" s="116">
        <v>97.6437404458703</v>
      </c>
      <c r="C16" s="116">
        <v>97.32946244431841</v>
      </c>
      <c r="D16" s="116">
        <v>96.66594604296931</v>
      </c>
      <c r="E16" s="116">
        <v>95.3739588836226</v>
      </c>
      <c r="F16" s="94">
        <v>95.62472831777602</v>
      </c>
      <c r="G16" s="94"/>
      <c r="H16" s="94">
        <v>94.17606901688485</v>
      </c>
      <c r="I16" s="94">
        <v>94.45171115549527</v>
      </c>
      <c r="J16" s="94">
        <v>93.22272212040423</v>
      </c>
      <c r="K16" s="94">
        <v>94.07322304632682</v>
      </c>
      <c r="L16" s="94"/>
      <c r="M16" s="94">
        <v>95.20491927359215</v>
      </c>
      <c r="N16" s="94">
        <v>95.45873589840285</v>
      </c>
      <c r="O16" s="94">
        <v>96.73350627435028</v>
      </c>
      <c r="P16" s="135">
        <v>95.49656024333443</v>
      </c>
    </row>
    <row r="17" spans="1:16" s="61" customFormat="1" ht="9" customHeight="1">
      <c r="A17" s="117">
        <v>1980</v>
      </c>
      <c r="B17" s="116">
        <v>96.50674642524582</v>
      </c>
      <c r="C17" s="116">
        <v>96.15313013401007</v>
      </c>
      <c r="D17" s="116">
        <v>96.94515373974261</v>
      </c>
      <c r="E17" s="116">
        <v>95.72848820078529</v>
      </c>
      <c r="F17" s="94">
        <v>95.57748746579456</v>
      </c>
      <c r="G17" s="94"/>
      <c r="H17" s="94">
        <v>94.01734469334981</v>
      </c>
      <c r="I17" s="94">
        <v>94.30666670081358</v>
      </c>
      <c r="J17" s="94">
        <v>94.72398280308788</v>
      </c>
      <c r="K17" s="94">
        <v>94.53156951378102</v>
      </c>
      <c r="L17" s="94"/>
      <c r="M17" s="94">
        <v>93.46062512201377</v>
      </c>
      <c r="N17" s="94">
        <v>92.32649585084714</v>
      </c>
      <c r="O17" s="94">
        <v>93.01969016029146</v>
      </c>
      <c r="P17" s="135">
        <v>94.77478173414693</v>
      </c>
    </row>
    <row r="18" spans="1:16" s="61" customFormat="1" ht="9" customHeight="1">
      <c r="A18" s="117">
        <v>1981</v>
      </c>
      <c r="B18" s="116">
        <v>95.10098047202621</v>
      </c>
      <c r="C18" s="116">
        <v>93.70326725811671</v>
      </c>
      <c r="D18" s="116">
        <v>93.1493515813068</v>
      </c>
      <c r="E18" s="116">
        <v>92.42470336736004</v>
      </c>
      <c r="F18" s="94">
        <v>91.37687559482059</v>
      </c>
      <c r="G18" s="94"/>
      <c r="H18" s="94">
        <v>93.02285945724864</v>
      </c>
      <c r="I18" s="94">
        <v>93.590416279253</v>
      </c>
      <c r="J18" s="94">
        <v>93.74803290946437</v>
      </c>
      <c r="K18" s="94">
        <v>94.28699202620324</v>
      </c>
      <c r="L18" s="94"/>
      <c r="M18" s="94">
        <v>91.93036235212702</v>
      </c>
      <c r="N18" s="94">
        <v>92.72389804830992</v>
      </c>
      <c r="O18" s="94">
        <v>94.43872875849526</v>
      </c>
      <c r="P18" s="135">
        <v>93.29137234206098</v>
      </c>
    </row>
    <row r="19" spans="1:16" s="61" customFormat="1" ht="9" customHeight="1">
      <c r="A19" s="117">
        <v>1982</v>
      </c>
      <c r="B19" s="116">
        <v>95.32690817685955</v>
      </c>
      <c r="C19" s="116">
        <v>93.27233054288465</v>
      </c>
      <c r="D19" s="116">
        <v>95.03955936948755</v>
      </c>
      <c r="E19" s="116">
        <v>95.19863766446305</v>
      </c>
      <c r="F19" s="94">
        <v>95.37097401217537</v>
      </c>
      <c r="G19" s="94"/>
      <c r="H19" s="94">
        <v>91.86629682809885</v>
      </c>
      <c r="I19" s="94">
        <v>89.15529831337349</v>
      </c>
      <c r="J19" s="94">
        <v>89.50346725416836</v>
      </c>
      <c r="K19" s="94">
        <v>88.01905900693633</v>
      </c>
      <c r="L19" s="94"/>
      <c r="M19" s="94">
        <v>90.18484057023437</v>
      </c>
      <c r="N19" s="94">
        <v>91.24938566854884</v>
      </c>
      <c r="O19" s="94">
        <v>90.20259814759123</v>
      </c>
      <c r="P19" s="135">
        <v>92.03244629623511</v>
      </c>
    </row>
    <row r="20" spans="1:16" s="61" customFormat="1" ht="9" customHeight="1">
      <c r="A20" s="117">
        <v>1983</v>
      </c>
      <c r="B20" s="116">
        <v>92.55595273545656</v>
      </c>
      <c r="C20" s="116">
        <v>93.92400922940375</v>
      </c>
      <c r="D20" s="116">
        <v>94.99831068769453</v>
      </c>
      <c r="E20" s="116">
        <v>94.76204226037262</v>
      </c>
      <c r="F20" s="94">
        <v>92.60114730630764</v>
      </c>
      <c r="G20" s="94"/>
      <c r="H20" s="94">
        <v>93.84271726612502</v>
      </c>
      <c r="I20" s="94">
        <v>94.97609717235086</v>
      </c>
      <c r="J20" s="94">
        <v>94.63707016683627</v>
      </c>
      <c r="K20" s="94">
        <v>95.05671146431403</v>
      </c>
      <c r="L20" s="94"/>
      <c r="M20" s="94">
        <v>95.32722422280983</v>
      </c>
      <c r="N20" s="94">
        <v>95.862013099721</v>
      </c>
      <c r="O20" s="94">
        <v>95.95498177836787</v>
      </c>
      <c r="P20" s="135">
        <v>94.54152311581333</v>
      </c>
    </row>
    <row r="21" spans="1:16" s="61" customFormat="1" ht="9" customHeight="1">
      <c r="A21" s="117">
        <v>1984</v>
      </c>
      <c r="B21" s="116">
        <v>96.42796711726515</v>
      </c>
      <c r="C21" s="116">
        <v>96.23290423803883</v>
      </c>
      <c r="D21" s="116">
        <v>95.41111184782639</v>
      </c>
      <c r="E21" s="116">
        <v>94.68963462824496</v>
      </c>
      <c r="F21" s="94">
        <v>92.74133625984656</v>
      </c>
      <c r="G21" s="94"/>
      <c r="H21" s="94">
        <v>93.73186640663118</v>
      </c>
      <c r="I21" s="94">
        <v>94.31569658509957</v>
      </c>
      <c r="J21" s="94">
        <v>95.14003472156227</v>
      </c>
      <c r="K21" s="94">
        <v>95.42416153560029</v>
      </c>
      <c r="L21" s="94"/>
      <c r="M21" s="94">
        <v>95.58760093619479</v>
      </c>
      <c r="N21" s="94">
        <v>95.31200435284583</v>
      </c>
      <c r="O21" s="94">
        <v>95.8713199004585</v>
      </c>
      <c r="P21" s="135">
        <v>95.07380321080119</v>
      </c>
    </row>
    <row r="22" spans="1:16" s="61" customFormat="1" ht="9" customHeight="1">
      <c r="A22" s="117">
        <v>1985</v>
      </c>
      <c r="B22" s="116">
        <v>96.0622079125986</v>
      </c>
      <c r="C22" s="116">
        <v>97.0959253951689</v>
      </c>
      <c r="D22" s="116">
        <v>97.57557511116529</v>
      </c>
      <c r="E22" s="116">
        <v>98.0864483395445</v>
      </c>
      <c r="F22" s="94">
        <v>98.07384412606262</v>
      </c>
      <c r="G22" s="94"/>
      <c r="H22" s="94">
        <v>98.78341845317392</v>
      </c>
      <c r="I22" s="94">
        <v>98.39932630514902</v>
      </c>
      <c r="J22" s="94">
        <v>98.56511498063868</v>
      </c>
      <c r="K22" s="94">
        <v>99.13710547582771</v>
      </c>
      <c r="L22" s="94"/>
      <c r="M22" s="94">
        <v>99.30597183687838</v>
      </c>
      <c r="N22" s="94">
        <v>99.7050305156951</v>
      </c>
      <c r="O22" s="94">
        <v>99.41037504087491</v>
      </c>
      <c r="P22" s="135">
        <v>98.35002862439813</v>
      </c>
    </row>
    <row r="23" spans="1:16" s="61" customFormat="1" ht="9" customHeight="1">
      <c r="A23" s="117">
        <v>1986</v>
      </c>
      <c r="B23" s="116">
        <v>99.59375424907068</v>
      </c>
      <c r="C23" s="116">
        <v>98.30755688113446</v>
      </c>
      <c r="D23" s="116">
        <v>99.57608756036745</v>
      </c>
      <c r="E23" s="116">
        <v>100.72720981459167</v>
      </c>
      <c r="F23" s="94">
        <v>100.72863010612659</v>
      </c>
      <c r="G23" s="94"/>
      <c r="H23" s="94">
        <v>100.71319402757729</v>
      </c>
      <c r="I23" s="94">
        <v>100.53095597342106</v>
      </c>
      <c r="J23" s="94">
        <v>100.63769917136753</v>
      </c>
      <c r="K23" s="94">
        <v>100.80877935904907</v>
      </c>
      <c r="L23" s="94"/>
      <c r="M23" s="94">
        <v>101.32965920419946</v>
      </c>
      <c r="N23" s="94">
        <v>100.41058403674987</v>
      </c>
      <c r="O23" s="94">
        <v>101.33074279031426</v>
      </c>
      <c r="P23" s="135">
        <v>100.39123776449746</v>
      </c>
    </row>
    <row r="24" spans="1:16" s="61" customFormat="1" ht="9" customHeight="1">
      <c r="A24" s="117">
        <v>1987</v>
      </c>
      <c r="B24" s="116">
        <v>102.22108938090638</v>
      </c>
      <c r="C24" s="116">
        <v>102.78198064332712</v>
      </c>
      <c r="D24" s="116">
        <v>102.93038679156692</v>
      </c>
      <c r="E24" s="116">
        <v>102.33582459562452</v>
      </c>
      <c r="F24" s="94">
        <v>101.96351193165012</v>
      </c>
      <c r="G24" s="94"/>
      <c r="H24" s="94">
        <v>100.57426689010693</v>
      </c>
      <c r="I24" s="94">
        <v>99.94830669242673</v>
      </c>
      <c r="J24" s="94">
        <v>99.51275717804394</v>
      </c>
      <c r="K24" s="94">
        <v>98.96902277225918</v>
      </c>
      <c r="L24" s="94"/>
      <c r="M24" s="94">
        <v>99.25314701380542</v>
      </c>
      <c r="N24" s="94">
        <v>98.72374747283169</v>
      </c>
      <c r="O24" s="94">
        <v>98.67292569773977</v>
      </c>
      <c r="P24" s="135">
        <v>100.65724725502407</v>
      </c>
    </row>
    <row r="25" spans="1:16" s="61" customFormat="1" ht="9" customHeight="1">
      <c r="A25" s="117">
        <v>1988</v>
      </c>
      <c r="B25" s="116">
        <v>97.40063755394179</v>
      </c>
      <c r="C25" s="116">
        <v>98.00056483991203</v>
      </c>
      <c r="D25" s="116">
        <v>98.31301841575583</v>
      </c>
      <c r="E25" s="116">
        <v>97.88554746453596</v>
      </c>
      <c r="F25" s="94">
        <v>97.6945976300262</v>
      </c>
      <c r="G25" s="94"/>
      <c r="H25" s="94">
        <v>97.27859963021864</v>
      </c>
      <c r="I25" s="94">
        <v>96.04568589302856</v>
      </c>
      <c r="J25" s="94">
        <v>95.77312807951442</v>
      </c>
      <c r="K25" s="94">
        <v>96.26147118514919</v>
      </c>
      <c r="L25" s="94"/>
      <c r="M25" s="94">
        <v>95.71324775088436</v>
      </c>
      <c r="N25" s="94">
        <v>95.85218661476378</v>
      </c>
      <c r="O25" s="94">
        <v>94.88384826479621</v>
      </c>
      <c r="P25" s="135">
        <v>96.7585444435439</v>
      </c>
    </row>
    <row r="26" spans="1:16" s="61" customFormat="1" ht="9" customHeight="1">
      <c r="A26" s="117">
        <v>1989</v>
      </c>
      <c r="B26" s="116">
        <v>93.88218202967082</v>
      </c>
      <c r="C26" s="116">
        <v>93.7200542068014</v>
      </c>
      <c r="D26" s="116">
        <v>90.58155084559182</v>
      </c>
      <c r="E26" s="116">
        <v>91.21013692830105</v>
      </c>
      <c r="F26" s="94">
        <v>89.86951354209752</v>
      </c>
      <c r="G26" s="94"/>
      <c r="H26" s="94">
        <v>90.4034546431218</v>
      </c>
      <c r="I26" s="94">
        <v>92.23630217336145</v>
      </c>
      <c r="J26" s="94">
        <v>91.13481608856975</v>
      </c>
      <c r="K26" s="94">
        <v>90.08074020370773</v>
      </c>
      <c r="L26" s="94"/>
      <c r="M26" s="94">
        <v>88.22777441007756</v>
      </c>
      <c r="N26" s="94">
        <v>88.05279403226253</v>
      </c>
      <c r="O26" s="94">
        <v>89.13307494781698</v>
      </c>
      <c r="P26" s="135">
        <v>90.71103283761504</v>
      </c>
    </row>
    <row r="27" spans="1:16" s="61" customFormat="1" ht="9" customHeight="1">
      <c r="A27" s="117">
        <v>1990</v>
      </c>
      <c r="B27" s="116">
        <v>90.55016537526893</v>
      </c>
      <c r="C27" s="116">
        <v>90.8655736659065</v>
      </c>
      <c r="D27" s="116">
        <v>89.87719278627037</v>
      </c>
      <c r="E27" s="116">
        <v>88.46804860922694</v>
      </c>
      <c r="F27" s="94">
        <v>88.08473178045236</v>
      </c>
      <c r="G27" s="94"/>
      <c r="H27" s="94">
        <v>88.49116424085233</v>
      </c>
      <c r="I27" s="94">
        <v>90.46104267841832</v>
      </c>
      <c r="J27" s="94">
        <v>90.00648765539924</v>
      </c>
      <c r="K27" s="94">
        <v>91.0879386611272</v>
      </c>
      <c r="L27" s="94"/>
      <c r="M27" s="94">
        <v>92.40500810039629</v>
      </c>
      <c r="N27" s="94">
        <v>93.48879724061977</v>
      </c>
      <c r="O27" s="94">
        <v>93.6948956702187</v>
      </c>
      <c r="P27" s="135">
        <v>90.62342053867974</v>
      </c>
    </row>
    <row r="28" spans="1:16" s="61" customFormat="1" ht="9" customHeight="1">
      <c r="A28" s="117">
        <v>1991</v>
      </c>
      <c r="B28" s="116">
        <v>95.0704077022829</v>
      </c>
      <c r="C28" s="116">
        <v>95.03298806058997</v>
      </c>
      <c r="D28" s="116">
        <v>89.94833326789745</v>
      </c>
      <c r="E28" s="116">
        <v>90.76828179998425</v>
      </c>
      <c r="F28" s="94">
        <v>90.86743692343863</v>
      </c>
      <c r="G28" s="94"/>
      <c r="H28" s="94">
        <v>82.79056588401953</v>
      </c>
      <c r="I28" s="94">
        <v>83.74977188565319</v>
      </c>
      <c r="J28" s="94">
        <v>87.83960364162772</v>
      </c>
      <c r="K28" s="94">
        <v>90.62855017702732</v>
      </c>
      <c r="L28" s="94"/>
      <c r="M28" s="94">
        <v>91.23331370238667</v>
      </c>
      <c r="N28" s="94">
        <v>91.28816746129067</v>
      </c>
      <c r="O28" s="94">
        <v>92.27018067842332</v>
      </c>
      <c r="P28" s="135">
        <v>90.12396676538513</v>
      </c>
    </row>
    <row r="29" spans="1:16" s="61" customFormat="1" ht="9" customHeight="1">
      <c r="A29" s="117">
        <v>1992</v>
      </c>
      <c r="B29" s="116">
        <v>92.21492911111736</v>
      </c>
      <c r="C29" s="116">
        <v>92.01135049721121</v>
      </c>
      <c r="D29" s="116">
        <v>93.38647925729548</v>
      </c>
      <c r="E29" s="116">
        <v>94.94318424406175</v>
      </c>
      <c r="F29" s="94">
        <v>94.13429331918044</v>
      </c>
      <c r="G29" s="94"/>
      <c r="H29" s="94">
        <v>95.36409472797546</v>
      </c>
      <c r="I29" s="94">
        <v>96.22370033868914</v>
      </c>
      <c r="J29" s="94">
        <v>95.90109853417981</v>
      </c>
      <c r="K29" s="94">
        <v>95.41463399361542</v>
      </c>
      <c r="L29" s="94"/>
      <c r="M29" s="94">
        <v>96.50836163668039</v>
      </c>
      <c r="N29" s="94">
        <v>96.21908704115438</v>
      </c>
      <c r="O29" s="94">
        <v>97.2493694967269</v>
      </c>
      <c r="P29" s="135">
        <v>94.96421518315731</v>
      </c>
    </row>
    <row r="30" spans="1:16" s="61" customFormat="1" ht="9" customHeight="1">
      <c r="A30" s="117">
        <v>1993</v>
      </c>
      <c r="B30" s="116">
        <v>96.8833811531788</v>
      </c>
      <c r="C30" s="116">
        <v>97.09207168638109</v>
      </c>
      <c r="D30" s="116">
        <v>96.4752481324739</v>
      </c>
      <c r="E30" s="116">
        <v>97.2708537625818</v>
      </c>
      <c r="F30" s="94">
        <v>97.25570971949413</v>
      </c>
      <c r="G30" s="94"/>
      <c r="H30" s="94">
        <v>97.36581315657436</v>
      </c>
      <c r="I30" s="94">
        <v>97.34026388297322</v>
      </c>
      <c r="J30" s="94">
        <v>97.33070023973784</v>
      </c>
      <c r="K30" s="94">
        <v>97.77613947855006</v>
      </c>
      <c r="L30" s="94"/>
      <c r="M30" s="94">
        <v>97.79032257575365</v>
      </c>
      <c r="N30" s="94">
        <v>98.19540278651186</v>
      </c>
      <c r="O30" s="94">
        <v>98.03923087257989</v>
      </c>
      <c r="P30" s="135">
        <v>97.40126145389922</v>
      </c>
    </row>
    <row r="31" spans="1:16" s="61" customFormat="1" ht="9" customHeight="1">
      <c r="A31" s="117">
        <v>1994</v>
      </c>
      <c r="B31" s="116">
        <v>98.03544363980635</v>
      </c>
      <c r="C31" s="116">
        <v>97.57409183117495</v>
      </c>
      <c r="D31" s="116">
        <v>97.17899919755311</v>
      </c>
      <c r="E31" s="116">
        <v>97.37727886170511</v>
      </c>
      <c r="F31" s="94">
        <v>97.45684706985966</v>
      </c>
      <c r="G31" s="94"/>
      <c r="H31" s="94">
        <v>97.3579123132364</v>
      </c>
      <c r="I31" s="94">
        <v>97.77017886031251</v>
      </c>
      <c r="J31" s="94">
        <v>97.86622559743076</v>
      </c>
      <c r="K31" s="94">
        <v>98.24335902545454</v>
      </c>
      <c r="L31" s="94"/>
      <c r="M31" s="94">
        <v>98.41739540073125</v>
      </c>
      <c r="N31" s="94">
        <v>98.61098103600851</v>
      </c>
      <c r="O31" s="94">
        <v>98.61483450792358</v>
      </c>
      <c r="P31" s="135">
        <v>97.87529561176642</v>
      </c>
    </row>
    <row r="32" spans="1:16" s="61" customFormat="1" ht="9" customHeight="1">
      <c r="A32" s="117">
        <v>1995</v>
      </c>
      <c r="B32" s="116">
        <v>98.98244777099433</v>
      </c>
      <c r="C32" s="116">
        <v>99.04333324944457</v>
      </c>
      <c r="D32" s="116">
        <v>98.9051863411376</v>
      </c>
      <c r="E32" s="116">
        <v>99.09490276169662</v>
      </c>
      <c r="F32" s="94">
        <v>99.14436518742062</v>
      </c>
      <c r="G32" s="94"/>
      <c r="H32" s="94">
        <v>98.88439468995115</v>
      </c>
      <c r="I32" s="94">
        <v>98.66448104066174</v>
      </c>
      <c r="J32" s="94">
        <v>98.85573084597796</v>
      </c>
      <c r="K32" s="94">
        <v>99.07085605060772</v>
      </c>
      <c r="L32" s="94"/>
      <c r="M32" s="94">
        <v>99.23550828767573</v>
      </c>
      <c r="N32" s="94">
        <v>99.478307617448</v>
      </c>
      <c r="O32" s="94">
        <v>99.61023822043998</v>
      </c>
      <c r="P32" s="135">
        <v>99.08081267195467</v>
      </c>
    </row>
    <row r="33" spans="1:16" s="61" customFormat="1" ht="9" customHeight="1">
      <c r="A33" s="117">
        <v>1996</v>
      </c>
      <c r="B33" s="116">
        <v>99.83941025648039</v>
      </c>
      <c r="C33" s="116">
        <v>100.3811685569908</v>
      </c>
      <c r="D33" s="116">
        <v>100.24499940549676</v>
      </c>
      <c r="E33" s="116">
        <v>99.99859630777338</v>
      </c>
      <c r="F33" s="94">
        <v>99.50442141993767</v>
      </c>
      <c r="G33" s="94"/>
      <c r="H33" s="94">
        <v>99.33686558298746</v>
      </c>
      <c r="I33" s="94">
        <v>99.30000674266972</v>
      </c>
      <c r="J33" s="94">
        <v>99.20291473555686</v>
      </c>
      <c r="K33" s="94">
        <v>99.41219675977862</v>
      </c>
      <c r="L33" s="94"/>
      <c r="M33" s="94">
        <v>99.20423407682819</v>
      </c>
      <c r="N33" s="94">
        <v>99.11413432382658</v>
      </c>
      <c r="O33" s="94">
        <v>99.58136463232114</v>
      </c>
      <c r="P33" s="135">
        <v>99.59335940005396</v>
      </c>
    </row>
    <row r="34" spans="1:16" s="61" customFormat="1" ht="9" customHeight="1">
      <c r="A34" s="117">
        <v>1997</v>
      </c>
      <c r="B34" s="116">
        <v>99.87033413421103</v>
      </c>
      <c r="C34" s="116">
        <v>100.14346281007309</v>
      </c>
      <c r="D34" s="116">
        <v>100.19564887803152</v>
      </c>
      <c r="E34" s="116">
        <v>99.96850474245677</v>
      </c>
      <c r="F34" s="94">
        <v>99.90996721186333</v>
      </c>
      <c r="G34" s="94"/>
      <c r="H34" s="94">
        <v>99.72518376003254</v>
      </c>
      <c r="I34" s="94">
        <v>99.74922557814561</v>
      </c>
      <c r="J34" s="94">
        <v>100.06948565606035</v>
      </c>
      <c r="K34" s="94">
        <v>99.97418761812578</v>
      </c>
      <c r="L34" s="94"/>
      <c r="M34" s="94">
        <v>99.51412385158723</v>
      </c>
      <c r="N34" s="94">
        <v>99.20521933792953</v>
      </c>
      <c r="O34" s="94">
        <v>99.52386200765895</v>
      </c>
      <c r="P34" s="135">
        <v>99.8207671321813</v>
      </c>
    </row>
    <row r="35" spans="1:16" s="61" customFormat="1" ht="9" customHeight="1">
      <c r="A35" s="117">
        <v>1998</v>
      </c>
      <c r="B35" s="116">
        <v>99.70045855025757</v>
      </c>
      <c r="C35" s="116">
        <v>99.89140943827368</v>
      </c>
      <c r="D35" s="116">
        <v>100.40302049869403</v>
      </c>
      <c r="E35" s="116">
        <v>98.44917359279381</v>
      </c>
      <c r="F35" s="94">
        <v>97.74284204489145</v>
      </c>
      <c r="G35" s="94"/>
      <c r="H35" s="94">
        <v>97.80800449467863</v>
      </c>
      <c r="I35" s="94">
        <v>98.31674367385598</v>
      </c>
      <c r="J35" s="94">
        <v>97.65458010378835</v>
      </c>
      <c r="K35" s="94">
        <v>98.36199536935558</v>
      </c>
      <c r="L35" s="94"/>
      <c r="M35" s="94">
        <v>98.83615353026123</v>
      </c>
      <c r="N35" s="94">
        <v>98.84032849931178</v>
      </c>
      <c r="O35" s="94">
        <v>98.07255427977971</v>
      </c>
      <c r="P35" s="135">
        <v>98.6731053396618</v>
      </c>
    </row>
    <row r="36" spans="1:16" s="61" customFormat="1" ht="9" customHeight="1">
      <c r="A36" s="117">
        <v>1999</v>
      </c>
      <c r="B36" s="116">
        <v>97.19074431037036</v>
      </c>
      <c r="C36" s="116">
        <v>97.46332082721707</v>
      </c>
      <c r="D36" s="116">
        <v>97.80771834729703</v>
      </c>
      <c r="E36" s="116">
        <v>97.71510665061558</v>
      </c>
      <c r="F36" s="94">
        <v>97.36953563410229</v>
      </c>
      <c r="G36" s="94"/>
      <c r="H36" s="94">
        <v>98.34389595289807</v>
      </c>
      <c r="I36" s="94">
        <v>98.70483053527589</v>
      </c>
      <c r="J36" s="94">
        <v>96.99903892744676</v>
      </c>
      <c r="K36" s="94">
        <v>96.11158043339461</v>
      </c>
      <c r="L36" s="94"/>
      <c r="M36" s="94">
        <v>95.91454226184823</v>
      </c>
      <c r="N36" s="94">
        <v>95.73256245055842</v>
      </c>
      <c r="O36" s="94">
        <v>95.34319468870639</v>
      </c>
      <c r="P36" s="135">
        <v>97.05800591831088</v>
      </c>
    </row>
    <row r="37" spans="1:16" s="61" customFormat="1" ht="9" customHeight="1">
      <c r="A37" s="117">
        <v>2000</v>
      </c>
      <c r="B37" s="116">
        <v>96.16184538092399</v>
      </c>
      <c r="C37" s="116">
        <v>95.67951284709869</v>
      </c>
      <c r="D37" s="116">
        <v>94.82360860080071</v>
      </c>
      <c r="E37" s="116">
        <v>94.96494321598178</v>
      </c>
      <c r="F37" s="94">
        <v>93.25246313268113</v>
      </c>
      <c r="G37" s="94"/>
      <c r="H37" s="94">
        <v>92.26707224810285</v>
      </c>
      <c r="I37" s="94">
        <v>91.12600404472254</v>
      </c>
      <c r="J37" s="94">
        <v>92.7411133701531</v>
      </c>
      <c r="K37" s="94">
        <v>93.71347415858882</v>
      </c>
      <c r="L37" s="94"/>
      <c r="M37" s="94">
        <v>94.88046147687636</v>
      </c>
      <c r="N37" s="94">
        <v>92.85667293824905</v>
      </c>
      <c r="O37" s="94">
        <v>93.94926003891122</v>
      </c>
      <c r="P37" s="135">
        <v>93.86803595442417</v>
      </c>
    </row>
    <row r="38" spans="1:16" s="61" customFormat="1" ht="9" customHeight="1">
      <c r="A38" s="117">
        <v>2001</v>
      </c>
      <c r="B38" s="116">
        <v>94.93337176919648</v>
      </c>
      <c r="C38" s="116">
        <v>96.72303239149736</v>
      </c>
      <c r="D38" s="116">
        <v>97.07686239492536</v>
      </c>
      <c r="E38" s="116">
        <v>93.32046387066391</v>
      </c>
      <c r="F38" s="94">
        <v>94.6288112096288</v>
      </c>
      <c r="G38" s="94"/>
      <c r="H38" s="94">
        <v>95.07707252083031</v>
      </c>
      <c r="I38" s="94">
        <v>95.32221823459918</v>
      </c>
      <c r="J38" s="94">
        <v>93.88644084215008</v>
      </c>
      <c r="K38" s="94">
        <v>94.36433114107056</v>
      </c>
      <c r="L38" s="94"/>
      <c r="M38" s="94">
        <v>93.8646081682518</v>
      </c>
      <c r="N38" s="94">
        <v>95.01102666477502</v>
      </c>
      <c r="O38" s="94">
        <v>95.24241147498228</v>
      </c>
      <c r="P38" s="135">
        <v>94.95422089021424</v>
      </c>
    </row>
    <row r="39" spans="1:16" s="61" customFormat="1" ht="9" customHeight="1">
      <c r="A39" s="117">
        <v>2002</v>
      </c>
      <c r="B39" s="116">
        <v>93.53982350582923</v>
      </c>
      <c r="C39" s="116">
        <v>95.4265208459428</v>
      </c>
      <c r="D39" s="116">
        <v>94.73616856743662</v>
      </c>
      <c r="E39" s="116">
        <v>94.6797332525787</v>
      </c>
      <c r="F39" s="94">
        <v>94.38018636185765</v>
      </c>
      <c r="G39" s="94"/>
      <c r="H39" s="94">
        <v>94.69807452646346</v>
      </c>
      <c r="I39" s="94">
        <v>93.51482567287285</v>
      </c>
      <c r="J39" s="94">
        <v>92.24411729412104</v>
      </c>
      <c r="K39" s="94">
        <v>93.43311971009987</v>
      </c>
      <c r="L39" s="94"/>
      <c r="M39" s="94">
        <v>93.8502630760687</v>
      </c>
      <c r="N39" s="94">
        <v>92.44138386088541</v>
      </c>
      <c r="O39" s="94">
        <v>93.03043439258047</v>
      </c>
      <c r="P39" s="135">
        <v>93.83122092222806</v>
      </c>
    </row>
    <row r="40" spans="1:16" s="61" customFormat="1" ht="9" customHeight="1">
      <c r="A40" s="117">
        <v>2003</v>
      </c>
      <c r="B40" s="116">
        <v>94.11759692800027</v>
      </c>
      <c r="C40" s="116">
        <v>94.35922533163885</v>
      </c>
      <c r="D40" s="116">
        <v>94.60787931786454</v>
      </c>
      <c r="E40" s="116">
        <v>93.96890510721038</v>
      </c>
      <c r="F40" s="94">
        <v>93.59581758244474</v>
      </c>
      <c r="G40" s="94"/>
      <c r="H40" s="94">
        <v>91.84207527812262</v>
      </c>
      <c r="I40" s="94">
        <v>93.30673944211378</v>
      </c>
      <c r="J40" s="94">
        <v>93.99099868969621</v>
      </c>
      <c r="K40" s="94">
        <v>94.5121241148654</v>
      </c>
      <c r="L40" s="94"/>
      <c r="M40" s="94">
        <v>93.05438456853452</v>
      </c>
      <c r="N40" s="94">
        <v>89.84255849945522</v>
      </c>
      <c r="O40" s="94">
        <v>94.05707772572204</v>
      </c>
      <c r="P40" s="135">
        <v>93.43794854880572</v>
      </c>
    </row>
    <row r="41" spans="1:16" s="61" customFormat="1" ht="9" customHeight="1">
      <c r="A41" s="117">
        <v>2004</v>
      </c>
      <c r="B41" s="116">
        <v>93.5076543077019</v>
      </c>
      <c r="C41" s="116">
        <v>95.65544676947484</v>
      </c>
      <c r="D41" s="116">
        <v>96.75469876405462</v>
      </c>
      <c r="E41" s="116">
        <v>96.88693045958466</v>
      </c>
      <c r="F41" s="94">
        <v>97.61050217369632</v>
      </c>
      <c r="G41" s="94"/>
      <c r="H41" s="94">
        <v>97.2800804548718</v>
      </c>
      <c r="I41" s="94">
        <v>96.5359961349401</v>
      </c>
      <c r="J41" s="94">
        <v>96.97540046466253</v>
      </c>
      <c r="K41" s="94">
        <v>97.47636779185794</v>
      </c>
      <c r="L41" s="94"/>
      <c r="M41" s="94">
        <v>98.62829470251954</v>
      </c>
      <c r="N41" s="94">
        <v>97.32059539577806</v>
      </c>
      <c r="O41" s="94">
        <v>97.51824713666927</v>
      </c>
      <c r="P41" s="135">
        <v>96.8458512129843</v>
      </c>
    </row>
    <row r="42" spans="1:16" s="61" customFormat="1" ht="9" customHeight="1">
      <c r="A42" s="117">
        <v>2005</v>
      </c>
      <c r="B42" s="116">
        <v>95.13128661476601</v>
      </c>
      <c r="C42" s="116">
        <v>97.53796420689307</v>
      </c>
      <c r="D42" s="116">
        <v>97.58486610687474</v>
      </c>
      <c r="E42" s="116">
        <v>98.00563108219576</v>
      </c>
      <c r="F42" s="94">
        <v>96.7320141281432</v>
      </c>
      <c r="G42" s="94"/>
      <c r="H42" s="94">
        <v>97.61510906416622</v>
      </c>
      <c r="I42" s="94">
        <v>97.06932769876745</v>
      </c>
      <c r="J42" s="94">
        <v>96.65750512910515</v>
      </c>
      <c r="K42" s="94">
        <v>95.00369239357784</v>
      </c>
      <c r="L42" s="94"/>
      <c r="M42" s="94">
        <v>97.54728988623684</v>
      </c>
      <c r="N42" s="94">
        <v>98.47238307341483</v>
      </c>
      <c r="O42" s="94">
        <v>98.36782739230979</v>
      </c>
      <c r="P42" s="135">
        <v>97.14374139803759</v>
      </c>
    </row>
    <row r="43" spans="1:16" s="61" customFormat="1" ht="9" customHeight="1">
      <c r="A43" s="117">
        <v>2006</v>
      </c>
      <c r="B43" s="116">
        <v>99.05487907461641</v>
      </c>
      <c r="C43" s="116">
        <v>100.00857133868294</v>
      </c>
      <c r="D43" s="116">
        <v>100.3180860221901</v>
      </c>
      <c r="E43" s="116">
        <v>100.40108705344261</v>
      </c>
      <c r="F43" s="94">
        <v>100.31199368177938</v>
      </c>
      <c r="G43" s="94"/>
      <c r="H43" s="94">
        <v>100.31624565649284</v>
      </c>
      <c r="I43" s="94">
        <v>99.78435820887738</v>
      </c>
      <c r="J43" s="94">
        <v>99.93263050489175</v>
      </c>
      <c r="K43" s="94">
        <v>99.75278080868362</v>
      </c>
      <c r="L43" s="94"/>
      <c r="M43" s="94">
        <v>100.35769743620386</v>
      </c>
      <c r="N43" s="94">
        <v>100.47949234663089</v>
      </c>
      <c r="O43" s="94">
        <v>99.51808969860126</v>
      </c>
      <c r="P43" s="135">
        <v>100.01965931925776</v>
      </c>
    </row>
    <row r="44" spans="1:16" s="61" customFormat="1" ht="9" customHeight="1">
      <c r="A44" s="117">
        <v>2007</v>
      </c>
      <c r="B44" s="116">
        <v>100.67414104283115</v>
      </c>
      <c r="C44" s="116">
        <v>100.5507737715214</v>
      </c>
      <c r="D44" s="116">
        <v>101.11861600920727</v>
      </c>
      <c r="E44" s="116">
        <v>101.43002086942498</v>
      </c>
      <c r="F44" s="94">
        <v>101.30839852181052</v>
      </c>
      <c r="G44" s="94"/>
      <c r="H44" s="94">
        <v>101.12033461947009</v>
      </c>
      <c r="I44" s="94">
        <v>101.15725501935731</v>
      </c>
      <c r="J44" s="94">
        <v>101.06619345819038</v>
      </c>
      <c r="K44" s="94">
        <v>101.37396945254665</v>
      </c>
      <c r="L44" s="94"/>
      <c r="M44" s="94">
        <v>101.421629698195</v>
      </c>
      <c r="N44" s="94">
        <v>101.1838616804241</v>
      </c>
      <c r="O44" s="94">
        <v>101.51127469880322</v>
      </c>
      <c r="P44" s="135">
        <v>101.15970573681517</v>
      </c>
    </row>
    <row r="45" spans="1:16" s="61" customFormat="1" ht="9" customHeight="1">
      <c r="A45" s="117">
        <v>2008</v>
      </c>
      <c r="B45" s="116">
        <v>101.05160700642918</v>
      </c>
      <c r="C45" s="116">
        <v>101.40140832731103</v>
      </c>
      <c r="D45" s="116">
        <v>101.21042599289353</v>
      </c>
      <c r="E45" s="116">
        <v>101.4126473378413</v>
      </c>
      <c r="F45" s="94">
        <v>100.98583580597654</v>
      </c>
      <c r="G45" s="94"/>
      <c r="H45" s="94">
        <v>100.97567682400097</v>
      </c>
      <c r="I45" s="94">
        <v>101.24915420542986</v>
      </c>
      <c r="J45" s="94">
        <v>101.59498775268288</v>
      </c>
      <c r="K45" s="108">
        <v>101.87037413586451</v>
      </c>
      <c r="L45" s="107"/>
      <c r="M45" s="108">
        <v>101.98066028669648</v>
      </c>
      <c r="N45" s="108">
        <v>102.02766351329566</v>
      </c>
      <c r="O45" s="108">
        <v>102.15581737413143</v>
      </c>
      <c r="P45" s="135">
        <v>101.49302154687943</v>
      </c>
    </row>
    <row r="46" spans="1:16" s="61" customFormat="1" ht="7.5" customHeight="1">
      <c r="A46" s="118"/>
      <c r="B46" s="59"/>
      <c r="C46" s="59"/>
      <c r="D46" s="60"/>
      <c r="E46" s="60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2:5" s="61" customFormat="1" ht="7.5" customHeight="1">
      <c r="B47" s="119"/>
      <c r="C47" s="57"/>
      <c r="D47" s="57"/>
      <c r="E47" s="58"/>
    </row>
    <row r="48" spans="1:5" s="132" customFormat="1" ht="9" customHeight="1">
      <c r="A48" s="120" t="s">
        <v>309</v>
      </c>
      <c r="C48" s="121"/>
      <c r="D48" s="121"/>
      <c r="E48" s="121"/>
    </row>
    <row r="49" spans="1:5" s="132" customFormat="1" ht="9" customHeight="1">
      <c r="A49" s="133" t="s">
        <v>304</v>
      </c>
      <c r="C49" s="134"/>
      <c r="D49" s="134"/>
      <c r="E49" s="134"/>
    </row>
    <row r="50" spans="1:5" s="132" customFormat="1" ht="9" customHeight="1">
      <c r="A50" s="133"/>
      <c r="C50" s="134"/>
      <c r="D50" s="134"/>
      <c r="E50" s="134"/>
    </row>
    <row r="51" ht="10.5" customHeight="1"/>
    <row r="52" spans="1:16" ht="24" customHeight="1">
      <c r="A52" s="161" t="s">
        <v>300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</row>
    <row r="53" ht="9" customHeight="1"/>
    <row r="54" spans="1:16" ht="14.25" customHeight="1">
      <c r="A54" s="162" t="s">
        <v>134</v>
      </c>
      <c r="B54" s="122"/>
      <c r="C54" s="164" t="s">
        <v>131</v>
      </c>
      <c r="D54" s="164"/>
      <c r="E54" s="164"/>
      <c r="F54" s="164"/>
      <c r="G54" s="66"/>
      <c r="H54" s="165" t="s">
        <v>132</v>
      </c>
      <c r="I54" s="165"/>
      <c r="J54" s="165"/>
      <c r="K54" s="165"/>
      <c r="L54" s="66"/>
      <c r="M54" s="165" t="s">
        <v>133</v>
      </c>
      <c r="N54" s="165"/>
      <c r="O54" s="165"/>
      <c r="P54" s="165"/>
    </row>
    <row r="55" spans="1:16" ht="19.5" customHeight="1">
      <c r="A55" s="163"/>
      <c r="B55" s="30"/>
      <c r="C55" s="142" t="s">
        <v>51</v>
      </c>
      <c r="D55" s="142" t="s">
        <v>130</v>
      </c>
      <c r="E55" s="142" t="s">
        <v>52</v>
      </c>
      <c r="F55" s="142" t="s">
        <v>53</v>
      </c>
      <c r="G55" s="143"/>
      <c r="H55" s="142" t="s">
        <v>51</v>
      </c>
      <c r="I55" s="142" t="s">
        <v>130</v>
      </c>
      <c r="J55" s="142" t="s">
        <v>52</v>
      </c>
      <c r="K55" s="142" t="s">
        <v>53</v>
      </c>
      <c r="L55" s="143"/>
      <c r="M55" s="142" t="s">
        <v>51</v>
      </c>
      <c r="N55" s="142" t="s">
        <v>130</v>
      </c>
      <c r="O55" s="142" t="s">
        <v>52</v>
      </c>
      <c r="P55" s="142" t="s">
        <v>53</v>
      </c>
    </row>
    <row r="56" spans="1:16" ht="7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7.5" customHeight="1">
      <c r="A57" s="62">
        <v>2000</v>
      </c>
      <c r="B57" s="62"/>
      <c r="C57" s="63">
        <v>103</v>
      </c>
      <c r="D57" s="64">
        <v>14.3</v>
      </c>
      <c r="E57" s="63">
        <v>78</v>
      </c>
      <c r="F57" s="63">
        <v>130</v>
      </c>
      <c r="G57" s="63"/>
      <c r="H57" s="63">
        <v>109</v>
      </c>
      <c r="I57" s="64">
        <v>52.8</v>
      </c>
      <c r="J57" s="63">
        <v>61</v>
      </c>
      <c r="K57" s="63">
        <v>309</v>
      </c>
      <c r="L57" s="63"/>
      <c r="M57" s="63">
        <v>93</v>
      </c>
      <c r="N57" s="64">
        <v>26.9</v>
      </c>
      <c r="O57" s="63">
        <v>59</v>
      </c>
      <c r="P57" s="63">
        <v>131</v>
      </c>
    </row>
    <row r="58" spans="1:16" ht="7.5" customHeight="1">
      <c r="A58" s="62">
        <v>2001</v>
      </c>
      <c r="B58" s="62"/>
      <c r="C58" s="63">
        <v>101</v>
      </c>
      <c r="D58" s="64">
        <v>14.6</v>
      </c>
      <c r="E58" s="63">
        <v>77</v>
      </c>
      <c r="F58" s="63">
        <v>128</v>
      </c>
      <c r="G58" s="63"/>
      <c r="H58" s="63">
        <v>109</v>
      </c>
      <c r="I58" s="64">
        <v>49.7</v>
      </c>
      <c r="J58" s="63">
        <v>61</v>
      </c>
      <c r="K58" s="63">
        <v>302</v>
      </c>
      <c r="L58" s="63"/>
      <c r="M58" s="63">
        <v>103</v>
      </c>
      <c r="N58" s="64">
        <v>31.7</v>
      </c>
      <c r="O58" s="63">
        <v>63</v>
      </c>
      <c r="P58" s="63">
        <v>173</v>
      </c>
    </row>
    <row r="59" spans="1:16" ht="7.5" customHeight="1">
      <c r="A59" s="62">
        <v>2002</v>
      </c>
      <c r="B59" s="62"/>
      <c r="C59" s="63">
        <v>105</v>
      </c>
      <c r="D59" s="64">
        <v>14.9</v>
      </c>
      <c r="E59" s="63">
        <v>71</v>
      </c>
      <c r="F59" s="63">
        <v>143</v>
      </c>
      <c r="G59" s="63"/>
      <c r="H59" s="63">
        <v>106</v>
      </c>
      <c r="I59" s="64">
        <v>58.1</v>
      </c>
      <c r="J59" s="63">
        <v>58</v>
      </c>
      <c r="K59" s="63">
        <v>322</v>
      </c>
      <c r="L59" s="63"/>
      <c r="M59" s="63">
        <v>112</v>
      </c>
      <c r="N59" s="64">
        <v>36.1</v>
      </c>
      <c r="O59" s="63">
        <v>66</v>
      </c>
      <c r="P59" s="63">
        <v>179</v>
      </c>
    </row>
    <row r="60" spans="1:16" ht="7.5" customHeight="1">
      <c r="A60" s="62">
        <v>2003</v>
      </c>
      <c r="B60" s="62"/>
      <c r="C60" s="63">
        <v>103.303748731442</v>
      </c>
      <c r="D60" s="64">
        <v>14.9</v>
      </c>
      <c r="E60" s="63">
        <v>72</v>
      </c>
      <c r="F60" s="63">
        <v>150</v>
      </c>
      <c r="G60" s="63"/>
      <c r="H60" s="63">
        <v>112.403065191885</v>
      </c>
      <c r="I60" s="64">
        <v>63.8</v>
      </c>
      <c r="J60" s="63">
        <v>57</v>
      </c>
      <c r="K60" s="63">
        <v>329</v>
      </c>
      <c r="L60" s="63"/>
      <c r="M60" s="63">
        <v>98.4187386026884</v>
      </c>
      <c r="N60" s="64">
        <v>33.2</v>
      </c>
      <c r="O60" s="63">
        <v>56</v>
      </c>
      <c r="P60" s="63">
        <v>184</v>
      </c>
    </row>
    <row r="61" spans="1:16" ht="7.5" customHeight="1">
      <c r="A61" s="62">
        <v>2004</v>
      </c>
      <c r="B61" s="62"/>
      <c r="C61" s="63">
        <v>104</v>
      </c>
      <c r="D61" s="64">
        <v>14.6</v>
      </c>
      <c r="E61" s="63">
        <v>64</v>
      </c>
      <c r="F61" s="63">
        <v>144</v>
      </c>
      <c r="G61" s="63"/>
      <c r="H61" s="63">
        <v>114</v>
      </c>
      <c r="I61" s="64">
        <v>57.4</v>
      </c>
      <c r="J61" s="63">
        <v>58</v>
      </c>
      <c r="K61" s="63">
        <v>324</v>
      </c>
      <c r="L61" s="63"/>
      <c r="M61" s="63">
        <v>94</v>
      </c>
      <c r="N61" s="64">
        <v>34</v>
      </c>
      <c r="O61" s="63">
        <v>58</v>
      </c>
      <c r="P61" s="63">
        <v>286</v>
      </c>
    </row>
    <row r="62" spans="1:16" ht="7.5" customHeight="1">
      <c r="A62" s="62">
        <v>2005</v>
      </c>
      <c r="B62" s="62"/>
      <c r="C62" s="63">
        <v>101</v>
      </c>
      <c r="D62" s="64">
        <v>14.8</v>
      </c>
      <c r="E62" s="63">
        <v>53</v>
      </c>
      <c r="F62" s="63">
        <v>143</v>
      </c>
      <c r="G62" s="63"/>
      <c r="H62" s="63">
        <v>103</v>
      </c>
      <c r="I62" s="64">
        <v>57.8</v>
      </c>
      <c r="J62" s="63">
        <v>52</v>
      </c>
      <c r="K62" s="63">
        <v>329</v>
      </c>
      <c r="L62" s="63"/>
      <c r="M62" s="63">
        <v>102</v>
      </c>
      <c r="N62" s="64">
        <v>28.4</v>
      </c>
      <c r="O62" s="63">
        <v>66</v>
      </c>
      <c r="P62" s="63">
        <v>257</v>
      </c>
    </row>
    <row r="63" spans="1:16" ht="7.5" customHeight="1">
      <c r="A63" s="62">
        <v>2006</v>
      </c>
      <c r="B63" s="62"/>
      <c r="C63" s="63">
        <v>105</v>
      </c>
      <c r="D63" s="64">
        <v>16.9</v>
      </c>
      <c r="E63" s="63">
        <v>65</v>
      </c>
      <c r="F63" s="63">
        <v>202</v>
      </c>
      <c r="G63" s="63"/>
      <c r="H63" s="63">
        <v>109.57966336854898</v>
      </c>
      <c r="I63" s="64">
        <v>53.1</v>
      </c>
      <c r="J63" s="63">
        <v>54.5</v>
      </c>
      <c r="K63" s="63">
        <v>393</v>
      </c>
      <c r="L63" s="63"/>
      <c r="M63" s="63">
        <v>106.76638853192654</v>
      </c>
      <c r="N63" s="64">
        <v>27.1</v>
      </c>
      <c r="O63" s="63">
        <v>40</v>
      </c>
      <c r="P63" s="63">
        <v>243</v>
      </c>
    </row>
    <row r="64" spans="1:16" ht="7.5" customHeight="1">
      <c r="A64" s="123">
        <v>2007</v>
      </c>
      <c r="B64" s="123"/>
      <c r="C64" s="124">
        <v>103</v>
      </c>
      <c r="D64" s="125">
        <v>15.3</v>
      </c>
      <c r="E64" s="124">
        <v>66</v>
      </c>
      <c r="F64" s="124">
        <v>210</v>
      </c>
      <c r="G64" s="124"/>
      <c r="H64" s="124">
        <v>114</v>
      </c>
      <c r="I64" s="125">
        <v>52.1</v>
      </c>
      <c r="J64" s="124">
        <v>53</v>
      </c>
      <c r="K64" s="124">
        <v>458</v>
      </c>
      <c r="L64" s="124"/>
      <c r="M64" s="124">
        <v>105</v>
      </c>
      <c r="N64" s="125">
        <v>25.6</v>
      </c>
      <c r="O64" s="124">
        <v>63</v>
      </c>
      <c r="P64" s="124">
        <v>203</v>
      </c>
    </row>
    <row r="65" spans="1:16" ht="7.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ht="7.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ht="9" customHeight="1">
      <c r="A67" s="39" t="s">
        <v>199</v>
      </c>
      <c r="B67" s="39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9" customHeight="1">
      <c r="A68" s="43" t="s">
        <v>291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9" customHeight="1">
      <c r="A69" s="43" t="s">
        <v>299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</sheetData>
  <mergeCells count="7">
    <mergeCell ref="A3:P3"/>
    <mergeCell ref="A1:P1"/>
    <mergeCell ref="A52:P52"/>
    <mergeCell ref="A54:A55"/>
    <mergeCell ref="C54:F54"/>
    <mergeCell ref="H54:K54"/>
    <mergeCell ref="M54:P54"/>
  </mergeCells>
  <printOptions horizontalCentered="1"/>
  <pageMargins left="0.6692913385826772" right="0.7086614173228347" top="0.984251968503937" bottom="1.1811023622047245" header="0" footer="0.8661417322834646"/>
  <pageSetup horizontalDpi="300" verticalDpi="300" orientation="portrait" paperSize="9" r:id="rId1"/>
  <headerFooter alignWithMargins="0">
    <oddFooter>&amp;C&amp;"Arial,Normale"91&amp;"MS Sans Serif,Normale"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11.28125" style="43" customWidth="1"/>
    <col min="2" max="2" width="17.00390625" style="43" customWidth="1"/>
    <col min="3" max="4" width="4.8515625" style="43" customWidth="1"/>
    <col min="5" max="16" width="4.140625" style="43" customWidth="1"/>
    <col min="17" max="16384" width="9.140625" style="43" customWidth="1"/>
  </cols>
  <sheetData>
    <row r="1" spans="1:16" s="61" customFormat="1" ht="12.75">
      <c r="A1" s="166" t="s">
        <v>296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ht="18" customHeight="1"/>
    <row r="3" spans="1:16" ht="26.25" customHeight="1">
      <c r="A3" s="155" t="s">
        <v>294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9" customHeight="1">
      <c r="A4" s="77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.75" customHeight="1">
      <c r="A5" s="6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30.75" customHeight="1">
      <c r="A6" s="188" t="s">
        <v>23</v>
      </c>
      <c r="B6" s="151" t="s">
        <v>181</v>
      </c>
      <c r="C6" s="152" t="s">
        <v>175</v>
      </c>
      <c r="D6" s="152" t="s">
        <v>176</v>
      </c>
      <c r="E6" s="141" t="s">
        <v>1</v>
      </c>
      <c r="F6" s="141" t="s">
        <v>15</v>
      </c>
      <c r="G6" s="141" t="s">
        <v>2</v>
      </c>
      <c r="H6" s="141" t="s">
        <v>3</v>
      </c>
      <c r="I6" s="141" t="s">
        <v>4</v>
      </c>
      <c r="J6" s="141" t="s">
        <v>5</v>
      </c>
      <c r="K6" s="141" t="s">
        <v>6</v>
      </c>
      <c r="L6" s="141" t="s">
        <v>7</v>
      </c>
      <c r="M6" s="141" t="s">
        <v>8</v>
      </c>
      <c r="N6" s="141" t="s">
        <v>9</v>
      </c>
      <c r="O6" s="141" t="s">
        <v>10</v>
      </c>
      <c r="P6" s="141" t="s">
        <v>11</v>
      </c>
    </row>
    <row r="7" spans="1:16" ht="9" customHeight="1">
      <c r="A7" s="9"/>
      <c r="B7" s="10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9" customHeight="1">
      <c r="A8" s="168" t="s">
        <v>126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6" ht="9" customHeight="1">
      <c r="A9" s="9"/>
      <c r="B9" s="10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9" customHeight="1">
      <c r="A10" s="43" t="s">
        <v>12</v>
      </c>
      <c r="B10" s="43" t="s">
        <v>13</v>
      </c>
      <c r="C10" s="70">
        <v>12</v>
      </c>
      <c r="D10" s="70" t="s">
        <v>14</v>
      </c>
      <c r="E10" s="71">
        <v>1.3</v>
      </c>
      <c r="F10" s="71">
        <v>1.37</v>
      </c>
      <c r="G10" s="71">
        <v>0.758</v>
      </c>
      <c r="H10" s="71">
        <v>1.23</v>
      </c>
      <c r="I10" s="71">
        <v>0.74</v>
      </c>
      <c r="J10" s="71">
        <v>0.599</v>
      </c>
      <c r="K10" s="71">
        <v>0.903</v>
      </c>
      <c r="L10" s="71">
        <v>0.843</v>
      </c>
      <c r="M10" s="71">
        <v>0.944</v>
      </c>
      <c r="N10" s="71">
        <v>1.15</v>
      </c>
      <c r="O10" s="71">
        <v>1.37</v>
      </c>
      <c r="P10" s="71">
        <v>1.45</v>
      </c>
    </row>
    <row r="11" spans="1:16" ht="9" customHeight="1">
      <c r="A11" s="43" t="s">
        <v>16</v>
      </c>
      <c r="B11" s="43" t="s">
        <v>119</v>
      </c>
      <c r="C11" s="70">
        <v>12</v>
      </c>
      <c r="D11" s="70" t="s">
        <v>14</v>
      </c>
      <c r="E11" s="71">
        <v>1.26</v>
      </c>
      <c r="F11" s="71">
        <v>0.71</v>
      </c>
      <c r="G11" s="71">
        <v>0.97</v>
      </c>
      <c r="H11" s="71">
        <v>1.1</v>
      </c>
      <c r="I11" s="71">
        <v>0.78</v>
      </c>
      <c r="J11" s="71">
        <v>0.8</v>
      </c>
      <c r="K11" s="71">
        <v>0.77</v>
      </c>
      <c r="L11" s="71">
        <v>0.85</v>
      </c>
      <c r="M11" s="71">
        <v>0.95</v>
      </c>
      <c r="N11" s="71">
        <v>0.4</v>
      </c>
      <c r="O11" s="71">
        <v>0.4</v>
      </c>
      <c r="P11" s="71">
        <v>0.9</v>
      </c>
    </row>
    <row r="12" spans="3:16" ht="9" customHeight="1">
      <c r="C12" s="70"/>
      <c r="D12" s="70"/>
      <c r="E12" s="71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9" customHeight="1">
      <c r="A13" s="168" t="s">
        <v>125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</row>
    <row r="14" spans="3:16" ht="9" customHeight="1">
      <c r="C14" s="70"/>
      <c r="D14" s="70"/>
      <c r="E14" s="71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9" customHeight="1">
      <c r="A15" s="43" t="s">
        <v>12</v>
      </c>
      <c r="B15" s="43" t="s">
        <v>13</v>
      </c>
      <c r="C15" s="70">
        <v>12</v>
      </c>
      <c r="D15" s="70" t="s">
        <v>14</v>
      </c>
      <c r="E15" s="71">
        <v>0.594</v>
      </c>
      <c r="F15" s="71">
        <v>0.573</v>
      </c>
      <c r="G15" s="71">
        <v>0.237</v>
      </c>
      <c r="H15" s="71">
        <v>0.333</v>
      </c>
      <c r="I15" s="71">
        <v>0.136</v>
      </c>
      <c r="J15" s="71">
        <v>0.272</v>
      </c>
      <c r="K15" s="71">
        <v>0.299</v>
      </c>
      <c r="L15" s="71">
        <v>0.144</v>
      </c>
      <c r="M15" s="71">
        <v>0.211</v>
      </c>
      <c r="N15" s="71">
        <v>0.411</v>
      </c>
      <c r="O15" s="71">
        <v>0.77</v>
      </c>
      <c r="P15" s="71">
        <v>0.507</v>
      </c>
    </row>
    <row r="16" spans="1:16" ht="9" customHeight="1">
      <c r="A16" s="30"/>
      <c r="B16" s="3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3:16" ht="9" customHeight="1"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ht="9" customHeight="1">
      <c r="A18" s="39" t="s">
        <v>199</v>
      </c>
    </row>
    <row r="19" spans="1:16" ht="18" customHeight="1">
      <c r="A19" s="153" t="s">
        <v>305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ht="9" customHeight="1"/>
    <row r="21" ht="9" customHeight="1"/>
    <row r="22" spans="1:13" ht="9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6" ht="25.5" customHeight="1">
      <c r="A23" s="155" t="s">
        <v>311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</row>
    <row r="24" spans="1:16" ht="9" customHeight="1">
      <c r="A24" s="7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3.75" customHeight="1">
      <c r="A25" s="6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30.75" customHeight="1">
      <c r="A26" s="188" t="s">
        <v>23</v>
      </c>
      <c r="B26" s="151" t="s">
        <v>181</v>
      </c>
      <c r="C26" s="152" t="s">
        <v>175</v>
      </c>
      <c r="D26" s="152" t="s">
        <v>176</v>
      </c>
      <c r="E26" s="141" t="s">
        <v>1</v>
      </c>
      <c r="F26" s="141" t="s">
        <v>15</v>
      </c>
      <c r="G26" s="141" t="s">
        <v>2</v>
      </c>
      <c r="H26" s="141" t="s">
        <v>3</v>
      </c>
      <c r="I26" s="141" t="s">
        <v>4</v>
      </c>
      <c r="J26" s="141" t="s">
        <v>5</v>
      </c>
      <c r="K26" s="141" t="s">
        <v>6</v>
      </c>
      <c r="L26" s="141" t="s">
        <v>7</v>
      </c>
      <c r="M26" s="141" t="s">
        <v>8</v>
      </c>
      <c r="N26" s="141" t="s">
        <v>9</v>
      </c>
      <c r="O26" s="141" t="s">
        <v>10</v>
      </c>
      <c r="P26" s="141" t="s">
        <v>11</v>
      </c>
    </row>
    <row r="27" spans="1:16" ht="9" customHeight="1">
      <c r="A27" s="9"/>
      <c r="B27" s="10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9" customHeight="1">
      <c r="A28" s="168" t="s">
        <v>36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6" ht="9" customHeight="1">
      <c r="A29" s="25"/>
      <c r="B29" s="25"/>
      <c r="C29" s="25"/>
      <c r="D29" s="25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ht="9" customHeight="1">
      <c r="A30" s="43" t="s">
        <v>12</v>
      </c>
      <c r="B30" s="43" t="s">
        <v>13</v>
      </c>
      <c r="C30" s="43">
        <v>12</v>
      </c>
      <c r="D30" s="70">
        <v>12</v>
      </c>
      <c r="E30" s="76" t="s">
        <v>129</v>
      </c>
      <c r="F30" s="76" t="s">
        <v>105</v>
      </c>
      <c r="G30" s="76" t="s">
        <v>102</v>
      </c>
      <c r="H30" s="76" t="s">
        <v>97</v>
      </c>
      <c r="I30" s="76" t="s">
        <v>102</v>
      </c>
      <c r="J30" s="76" t="s">
        <v>101</v>
      </c>
      <c r="K30" s="76" t="s">
        <v>101</v>
      </c>
      <c r="L30" s="76" t="s">
        <v>102</v>
      </c>
      <c r="M30" s="76" t="s">
        <v>102</v>
      </c>
      <c r="N30" s="76" t="s">
        <v>96</v>
      </c>
      <c r="O30" s="76" t="s">
        <v>129</v>
      </c>
      <c r="P30" s="76" t="s">
        <v>97</v>
      </c>
    </row>
    <row r="31" spans="1:16" ht="9" customHeight="1">
      <c r="A31" s="43" t="s">
        <v>179</v>
      </c>
      <c r="B31" s="43" t="s">
        <v>119</v>
      </c>
      <c r="C31" s="43">
        <v>12</v>
      </c>
      <c r="D31" s="43">
        <v>12</v>
      </c>
      <c r="E31" s="76" t="s">
        <v>105</v>
      </c>
      <c r="F31" s="76" t="s">
        <v>97</v>
      </c>
      <c r="G31" s="76" t="s">
        <v>102</v>
      </c>
      <c r="H31" s="76" t="s">
        <v>101</v>
      </c>
      <c r="I31" s="76" t="s">
        <v>105</v>
      </c>
      <c r="J31" s="76" t="s">
        <v>97</v>
      </c>
      <c r="K31" s="76" t="s">
        <v>98</v>
      </c>
      <c r="L31" s="76" t="s">
        <v>97</v>
      </c>
      <c r="M31" s="76" t="s">
        <v>105</v>
      </c>
      <c r="N31" s="76" t="s">
        <v>104</v>
      </c>
      <c r="O31" s="76" t="s">
        <v>194</v>
      </c>
      <c r="P31" s="76" t="s">
        <v>97</v>
      </c>
    </row>
    <row r="32" spans="1:16" ht="9" customHeight="1">
      <c r="A32" s="102" t="s">
        <v>42</v>
      </c>
      <c r="B32" s="43" t="s">
        <v>26</v>
      </c>
      <c r="C32" s="43">
        <v>1</v>
      </c>
      <c r="D32" s="43">
        <v>1</v>
      </c>
      <c r="E32" s="76" t="s">
        <v>24</v>
      </c>
      <c r="F32" s="76" t="s">
        <v>24</v>
      </c>
      <c r="G32" s="76" t="s">
        <v>108</v>
      </c>
      <c r="H32" s="76" t="s">
        <v>24</v>
      </c>
      <c r="I32" s="76" t="s">
        <v>24</v>
      </c>
      <c r="J32" s="76" t="s">
        <v>24</v>
      </c>
      <c r="K32" s="76" t="s">
        <v>24</v>
      </c>
      <c r="L32" s="76" t="s">
        <v>24</v>
      </c>
      <c r="M32" s="76" t="s">
        <v>24</v>
      </c>
      <c r="N32" s="76" t="s">
        <v>24</v>
      </c>
      <c r="O32" s="76" t="s">
        <v>24</v>
      </c>
      <c r="P32" s="76" t="s">
        <v>24</v>
      </c>
    </row>
    <row r="33" spans="1:16" ht="9" customHeight="1">
      <c r="A33" s="43" t="s">
        <v>25</v>
      </c>
      <c r="B33" s="43" t="s">
        <v>26</v>
      </c>
      <c r="C33" s="43">
        <v>11</v>
      </c>
      <c r="D33" s="43">
        <v>6</v>
      </c>
      <c r="E33" s="76" t="s">
        <v>103</v>
      </c>
      <c r="F33" s="76">
        <v>1</v>
      </c>
      <c r="G33" s="76" t="s">
        <v>103</v>
      </c>
      <c r="H33" s="76">
        <v>1</v>
      </c>
      <c r="I33" s="76" t="s">
        <v>103</v>
      </c>
      <c r="J33" s="76" t="s">
        <v>103</v>
      </c>
      <c r="K33" s="76">
        <v>1</v>
      </c>
      <c r="L33" s="76" t="s">
        <v>103</v>
      </c>
      <c r="M33" s="76" t="s">
        <v>22</v>
      </c>
      <c r="N33" s="76" t="s">
        <v>103</v>
      </c>
      <c r="O33" s="76">
        <v>2</v>
      </c>
      <c r="P33" s="76">
        <v>2</v>
      </c>
    </row>
    <row r="34" spans="1:16" ht="9" customHeight="1">
      <c r="A34" s="43" t="s">
        <v>17</v>
      </c>
      <c r="B34" s="43" t="s">
        <v>50</v>
      </c>
      <c r="C34" s="43">
        <v>9</v>
      </c>
      <c r="D34" s="43">
        <v>9</v>
      </c>
      <c r="E34" s="76" t="s">
        <v>24</v>
      </c>
      <c r="F34" s="76" t="s">
        <v>106</v>
      </c>
      <c r="G34" s="76" t="s">
        <v>195</v>
      </c>
      <c r="H34" s="76" t="s">
        <v>106</v>
      </c>
      <c r="I34" s="76" t="s">
        <v>106</v>
      </c>
      <c r="J34" s="76" t="s">
        <v>106</v>
      </c>
      <c r="K34" s="76" t="s">
        <v>106</v>
      </c>
      <c r="L34" s="76" t="s">
        <v>106</v>
      </c>
      <c r="M34" s="76" t="s">
        <v>106</v>
      </c>
      <c r="N34" s="76" t="s">
        <v>106</v>
      </c>
      <c r="O34" s="76" t="s">
        <v>24</v>
      </c>
      <c r="P34" s="76" t="s">
        <v>24</v>
      </c>
    </row>
    <row r="35" spans="1:16" ht="9" customHeight="1">
      <c r="A35" s="43" t="s">
        <v>27</v>
      </c>
      <c r="B35" s="43" t="s">
        <v>28</v>
      </c>
      <c r="C35" s="43">
        <v>12</v>
      </c>
      <c r="D35" s="43">
        <v>9</v>
      </c>
      <c r="E35" s="76">
        <v>9</v>
      </c>
      <c r="F35" s="76">
        <v>5</v>
      </c>
      <c r="G35" s="76" t="s">
        <v>97</v>
      </c>
      <c r="H35" s="76" t="s">
        <v>100</v>
      </c>
      <c r="I35" s="76" t="s">
        <v>98</v>
      </c>
      <c r="J35" s="76" t="s">
        <v>98</v>
      </c>
      <c r="K35" s="76" t="s">
        <v>105</v>
      </c>
      <c r="L35" s="76" t="s">
        <v>98</v>
      </c>
      <c r="M35" s="76" t="s">
        <v>104</v>
      </c>
      <c r="N35" s="76" t="s">
        <v>104</v>
      </c>
      <c r="O35" s="76">
        <v>6</v>
      </c>
      <c r="P35" s="76" t="s">
        <v>97</v>
      </c>
    </row>
    <row r="36" spans="1:16" ht="9" customHeight="1">
      <c r="A36" s="43" t="s">
        <v>29</v>
      </c>
      <c r="B36" s="43" t="s">
        <v>28</v>
      </c>
      <c r="C36" s="43">
        <v>12</v>
      </c>
      <c r="D36" s="43">
        <v>12</v>
      </c>
      <c r="E36" s="76" t="s">
        <v>98</v>
      </c>
      <c r="F36" s="76" t="s">
        <v>105</v>
      </c>
      <c r="G36" s="76" t="s">
        <v>105</v>
      </c>
      <c r="H36" s="76" t="s">
        <v>102</v>
      </c>
      <c r="I36" s="76" t="s">
        <v>99</v>
      </c>
      <c r="J36" s="76" t="s">
        <v>102</v>
      </c>
      <c r="K36" s="76" t="s">
        <v>102</v>
      </c>
      <c r="L36" s="76" t="s">
        <v>196</v>
      </c>
      <c r="M36" s="76" t="s">
        <v>99</v>
      </c>
      <c r="N36" s="76" t="s">
        <v>99</v>
      </c>
      <c r="O36" s="76" t="s">
        <v>102</v>
      </c>
      <c r="P36" s="76" t="s">
        <v>105</v>
      </c>
    </row>
    <row r="37" spans="1:16" ht="9" customHeight="1">
      <c r="A37" s="43" t="s">
        <v>47</v>
      </c>
      <c r="B37" s="43" t="s">
        <v>48</v>
      </c>
      <c r="C37" s="43">
        <v>12</v>
      </c>
      <c r="D37" s="70">
        <v>10</v>
      </c>
      <c r="E37" s="76">
        <v>5</v>
      </c>
      <c r="F37" s="76" t="s">
        <v>105</v>
      </c>
      <c r="G37" s="76" t="s">
        <v>111</v>
      </c>
      <c r="H37" s="76" t="s">
        <v>98</v>
      </c>
      <c r="I37" s="76" t="s">
        <v>102</v>
      </c>
      <c r="J37" s="76" t="s">
        <v>102</v>
      </c>
      <c r="K37" s="76" t="s">
        <v>100</v>
      </c>
      <c r="L37" s="76" t="s">
        <v>105</v>
      </c>
      <c r="M37" s="76" t="s">
        <v>96</v>
      </c>
      <c r="N37" s="76" t="s">
        <v>96</v>
      </c>
      <c r="O37" s="76" t="s">
        <v>105</v>
      </c>
      <c r="P37" s="76">
        <v>6</v>
      </c>
    </row>
    <row r="38" spans="1:16" ht="9" customHeight="1">
      <c r="A38" s="43" t="s">
        <v>30</v>
      </c>
      <c r="B38" s="43" t="s">
        <v>31</v>
      </c>
      <c r="C38" s="43">
        <v>1</v>
      </c>
      <c r="D38" s="43">
        <v>1</v>
      </c>
      <c r="E38" s="76" t="s">
        <v>24</v>
      </c>
      <c r="F38" s="76" t="s">
        <v>24</v>
      </c>
      <c r="G38" s="76" t="s">
        <v>24</v>
      </c>
      <c r="H38" s="76" t="s">
        <v>24</v>
      </c>
      <c r="I38" s="76" t="s">
        <v>98</v>
      </c>
      <c r="J38" s="76" t="s">
        <v>24</v>
      </c>
      <c r="K38" s="76" t="s">
        <v>24</v>
      </c>
      <c r="L38" s="76" t="s">
        <v>24</v>
      </c>
      <c r="M38" s="76" t="s">
        <v>24</v>
      </c>
      <c r="N38" s="76" t="s">
        <v>24</v>
      </c>
      <c r="O38" s="76" t="s">
        <v>24</v>
      </c>
      <c r="P38" s="76" t="s">
        <v>24</v>
      </c>
    </row>
    <row r="39" spans="1:16" ht="9" customHeight="1">
      <c r="A39" s="43" t="s">
        <v>18</v>
      </c>
      <c r="B39" s="43" t="s">
        <v>19</v>
      </c>
      <c r="C39" s="43">
        <v>12</v>
      </c>
      <c r="D39" s="43">
        <v>12</v>
      </c>
      <c r="E39" s="76" t="s">
        <v>106</v>
      </c>
      <c r="F39" s="76" t="s">
        <v>110</v>
      </c>
      <c r="G39" s="76" t="s">
        <v>106</v>
      </c>
      <c r="H39" s="76" t="s">
        <v>106</v>
      </c>
      <c r="I39" s="76" t="s">
        <v>106</v>
      </c>
      <c r="J39" s="76" t="s">
        <v>106</v>
      </c>
      <c r="K39" s="76" t="s">
        <v>106</v>
      </c>
      <c r="L39" s="76" t="s">
        <v>106</v>
      </c>
      <c r="M39" s="76" t="s">
        <v>106</v>
      </c>
      <c r="N39" s="76" t="s">
        <v>106</v>
      </c>
      <c r="O39" s="76" t="s">
        <v>109</v>
      </c>
      <c r="P39" s="76" t="s">
        <v>106</v>
      </c>
    </row>
    <row r="40" spans="1:16" ht="9" customHeight="1">
      <c r="A40" s="43" t="s">
        <v>20</v>
      </c>
      <c r="B40" s="43" t="s">
        <v>19</v>
      </c>
      <c r="C40" s="43">
        <v>12</v>
      </c>
      <c r="D40" s="70">
        <v>12</v>
      </c>
      <c r="E40" s="76" t="s">
        <v>110</v>
      </c>
      <c r="F40" s="76" t="s">
        <v>107</v>
      </c>
      <c r="G40" s="76" t="s">
        <v>110</v>
      </c>
      <c r="H40" s="76" t="s">
        <v>106</v>
      </c>
      <c r="I40" s="76" t="s">
        <v>109</v>
      </c>
      <c r="J40" s="76" t="s">
        <v>106</v>
      </c>
      <c r="K40" s="76" t="s">
        <v>110</v>
      </c>
      <c r="L40" s="76" t="s">
        <v>197</v>
      </c>
      <c r="M40" s="76" t="s">
        <v>108</v>
      </c>
      <c r="N40" s="76" t="s">
        <v>197</v>
      </c>
      <c r="O40" s="76" t="s">
        <v>197</v>
      </c>
      <c r="P40" s="76" t="s">
        <v>108</v>
      </c>
    </row>
    <row r="41" spans="1:16" ht="9" customHeight="1">
      <c r="A41" s="43" t="s">
        <v>127</v>
      </c>
      <c r="B41" s="43" t="s">
        <v>61</v>
      </c>
      <c r="C41" s="43">
        <v>12</v>
      </c>
      <c r="D41" s="70">
        <v>12</v>
      </c>
      <c r="E41" s="76" t="s">
        <v>99</v>
      </c>
      <c r="F41" s="76" t="s">
        <v>105</v>
      </c>
      <c r="G41" s="76" t="s">
        <v>105</v>
      </c>
      <c r="H41" s="76" t="s">
        <v>105</v>
      </c>
      <c r="I41" s="76" t="s">
        <v>105</v>
      </c>
      <c r="J41" s="76" t="s">
        <v>97</v>
      </c>
      <c r="K41" s="76" t="s">
        <v>99</v>
      </c>
      <c r="L41" s="76" t="s">
        <v>105</v>
      </c>
      <c r="M41" s="76" t="s">
        <v>196</v>
      </c>
      <c r="N41" s="76" t="s">
        <v>198</v>
      </c>
      <c r="O41" s="76" t="s">
        <v>196</v>
      </c>
      <c r="P41" s="76" t="s">
        <v>196</v>
      </c>
    </row>
    <row r="42" spans="1:16" ht="9" customHeight="1">
      <c r="A42" s="43" t="s">
        <v>128</v>
      </c>
      <c r="B42" s="43" t="s">
        <v>61</v>
      </c>
      <c r="C42" s="43">
        <v>12</v>
      </c>
      <c r="D42" s="70">
        <v>12</v>
      </c>
      <c r="E42" s="76" t="s">
        <v>105</v>
      </c>
      <c r="F42" s="76" t="s">
        <v>99</v>
      </c>
      <c r="G42" s="76" t="s">
        <v>196</v>
      </c>
      <c r="H42" s="76" t="s">
        <v>196</v>
      </c>
      <c r="I42" s="76" t="s">
        <v>198</v>
      </c>
      <c r="J42" s="76" t="s">
        <v>198</v>
      </c>
      <c r="K42" s="76" t="s">
        <v>196</v>
      </c>
      <c r="L42" s="76" t="s">
        <v>198</v>
      </c>
      <c r="M42" s="76" t="s">
        <v>196</v>
      </c>
      <c r="N42" s="76" t="s">
        <v>198</v>
      </c>
      <c r="O42" s="76" t="s">
        <v>196</v>
      </c>
      <c r="P42" s="76" t="s">
        <v>198</v>
      </c>
    </row>
    <row r="43" spans="5:16" ht="9" customHeight="1">
      <c r="E43" s="71"/>
      <c r="F43" s="71"/>
      <c r="G43" s="71"/>
      <c r="H43" s="71"/>
      <c r="I43" s="71"/>
      <c r="J43" s="71"/>
      <c r="K43" s="70"/>
      <c r="L43" s="70"/>
      <c r="M43" s="70"/>
      <c r="N43" s="70"/>
      <c r="O43" s="70"/>
      <c r="P43" s="70"/>
    </row>
    <row r="44" spans="1:16" ht="9" customHeight="1">
      <c r="A44" s="170" t="s">
        <v>37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1:16" ht="9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12"/>
      <c r="L45" s="12"/>
      <c r="M45" s="12"/>
      <c r="N45" s="12"/>
      <c r="O45" s="12"/>
      <c r="P45" s="12"/>
    </row>
    <row r="46" spans="1:16" ht="9" customHeight="1">
      <c r="A46" s="43" t="s">
        <v>12</v>
      </c>
      <c r="B46" s="43" t="s">
        <v>13</v>
      </c>
      <c r="C46" s="43">
        <v>12</v>
      </c>
      <c r="D46" s="70" t="s">
        <v>14</v>
      </c>
      <c r="E46" s="76">
        <v>3270</v>
      </c>
      <c r="F46" s="76">
        <v>3040</v>
      </c>
      <c r="G46" s="76">
        <v>4240</v>
      </c>
      <c r="H46" s="76">
        <v>5460</v>
      </c>
      <c r="I46" s="76">
        <v>3430</v>
      </c>
      <c r="J46" s="76">
        <v>4390</v>
      </c>
      <c r="K46" s="76">
        <v>5470</v>
      </c>
      <c r="L46" s="76">
        <v>4570</v>
      </c>
      <c r="M46" s="76">
        <v>4950</v>
      </c>
      <c r="N46" s="76">
        <v>3400</v>
      </c>
      <c r="O46" s="76">
        <v>3330</v>
      </c>
      <c r="P46" s="76">
        <v>3380</v>
      </c>
    </row>
    <row r="47" spans="1:16" ht="9" customHeight="1">
      <c r="A47" s="43" t="s">
        <v>16</v>
      </c>
      <c r="B47" s="43" t="s">
        <v>119</v>
      </c>
      <c r="C47" s="43">
        <v>12</v>
      </c>
      <c r="D47" s="70" t="s">
        <v>14</v>
      </c>
      <c r="E47" s="76">
        <v>5150</v>
      </c>
      <c r="F47" s="76">
        <v>4240</v>
      </c>
      <c r="G47" s="76">
        <v>4880</v>
      </c>
      <c r="H47" s="76">
        <v>5840</v>
      </c>
      <c r="I47" s="76">
        <v>6240</v>
      </c>
      <c r="J47" s="76">
        <v>5580</v>
      </c>
      <c r="K47" s="76">
        <v>6350</v>
      </c>
      <c r="L47" s="76">
        <v>5300</v>
      </c>
      <c r="M47" s="76">
        <v>6000</v>
      </c>
      <c r="N47" s="76">
        <v>5560</v>
      </c>
      <c r="O47" s="76">
        <v>2390</v>
      </c>
      <c r="P47" s="76">
        <v>4680</v>
      </c>
    </row>
    <row r="48" spans="1:16" ht="9" customHeight="1">
      <c r="A48" s="102" t="s">
        <v>42</v>
      </c>
      <c r="B48" s="43" t="s">
        <v>26</v>
      </c>
      <c r="C48" s="43">
        <v>1</v>
      </c>
      <c r="D48" s="70" t="s">
        <v>14</v>
      </c>
      <c r="E48" s="76" t="s">
        <v>24</v>
      </c>
      <c r="F48" s="76" t="s">
        <v>24</v>
      </c>
      <c r="G48" s="76">
        <v>8200</v>
      </c>
      <c r="H48" s="76" t="s">
        <v>24</v>
      </c>
      <c r="I48" s="76" t="s">
        <v>24</v>
      </c>
      <c r="J48" s="76" t="s">
        <v>24</v>
      </c>
      <c r="K48" s="76" t="s">
        <v>24</v>
      </c>
      <c r="L48" s="76" t="s">
        <v>24</v>
      </c>
      <c r="M48" s="76" t="s">
        <v>24</v>
      </c>
      <c r="N48" s="76" t="s">
        <v>24</v>
      </c>
      <c r="O48" s="76" t="s">
        <v>24</v>
      </c>
      <c r="P48" s="76" t="s">
        <v>24</v>
      </c>
    </row>
    <row r="49" spans="1:16" ht="9" customHeight="1">
      <c r="A49" s="43" t="s">
        <v>25</v>
      </c>
      <c r="B49" s="43" t="s">
        <v>26</v>
      </c>
      <c r="C49" s="43">
        <v>11</v>
      </c>
      <c r="D49" s="70" t="s">
        <v>14</v>
      </c>
      <c r="E49" s="76">
        <v>1193.03</v>
      </c>
      <c r="F49" s="76">
        <v>1789.35</v>
      </c>
      <c r="G49" s="76">
        <v>1817.29</v>
      </c>
      <c r="H49" s="76">
        <v>4539.66</v>
      </c>
      <c r="I49" s="76">
        <v>2770.09</v>
      </c>
      <c r="J49" s="76">
        <v>2266.59</v>
      </c>
      <c r="K49" s="76">
        <v>2782.53</v>
      </c>
      <c r="L49" s="76">
        <v>2538.81</v>
      </c>
      <c r="M49" s="76" t="s">
        <v>24</v>
      </c>
      <c r="N49" s="76">
        <v>1678.52</v>
      </c>
      <c r="O49" s="76">
        <v>2384.74</v>
      </c>
      <c r="P49" s="76">
        <v>2567.68</v>
      </c>
    </row>
    <row r="50" spans="1:18" ht="9" customHeight="1">
      <c r="A50" s="43" t="s">
        <v>27</v>
      </c>
      <c r="B50" s="43" t="s">
        <v>28</v>
      </c>
      <c r="C50" s="43">
        <v>12</v>
      </c>
      <c r="D50" s="70" t="s">
        <v>14</v>
      </c>
      <c r="E50" s="76">
        <v>2960</v>
      </c>
      <c r="F50" s="76">
        <v>2890</v>
      </c>
      <c r="G50" s="76">
        <v>3900</v>
      </c>
      <c r="H50" s="76">
        <v>5540</v>
      </c>
      <c r="I50" s="76">
        <v>4420</v>
      </c>
      <c r="J50" s="76">
        <v>4860</v>
      </c>
      <c r="K50" s="76">
        <v>4480</v>
      </c>
      <c r="L50" s="76">
        <v>5200</v>
      </c>
      <c r="M50" s="76">
        <v>3060</v>
      </c>
      <c r="N50" s="76">
        <v>3260</v>
      </c>
      <c r="O50" s="76">
        <v>3000</v>
      </c>
      <c r="P50" s="76">
        <v>3720</v>
      </c>
      <c r="R50" s="63"/>
    </row>
    <row r="51" spans="1:18" ht="9" customHeight="1">
      <c r="A51" s="43" t="s">
        <v>29</v>
      </c>
      <c r="B51" s="43" t="s">
        <v>28</v>
      </c>
      <c r="C51" s="43">
        <v>12</v>
      </c>
      <c r="D51" s="70" t="s">
        <v>14</v>
      </c>
      <c r="E51" s="76">
        <v>4100</v>
      </c>
      <c r="F51" s="76">
        <v>3110</v>
      </c>
      <c r="G51" s="76">
        <v>5210</v>
      </c>
      <c r="H51" s="76">
        <v>7120</v>
      </c>
      <c r="I51" s="76">
        <v>6020</v>
      </c>
      <c r="J51" s="76">
        <v>6580</v>
      </c>
      <c r="K51" s="76">
        <v>5850</v>
      </c>
      <c r="L51" s="76">
        <v>5320</v>
      </c>
      <c r="M51" s="76">
        <v>4230</v>
      </c>
      <c r="N51" s="76">
        <v>4010</v>
      </c>
      <c r="O51" s="76">
        <v>3790</v>
      </c>
      <c r="P51" s="76">
        <v>3860</v>
      </c>
      <c r="R51" s="63"/>
    </row>
    <row r="52" spans="1:16" ht="9" customHeight="1">
      <c r="A52" s="43" t="s">
        <v>47</v>
      </c>
      <c r="B52" s="43" t="s">
        <v>48</v>
      </c>
      <c r="C52" s="43">
        <v>12</v>
      </c>
      <c r="D52" s="70" t="s">
        <v>14</v>
      </c>
      <c r="E52" s="76">
        <v>3250</v>
      </c>
      <c r="F52" s="76">
        <v>3090</v>
      </c>
      <c r="G52" s="76">
        <v>5500</v>
      </c>
      <c r="H52" s="76">
        <v>7470</v>
      </c>
      <c r="I52" s="76">
        <v>4750</v>
      </c>
      <c r="J52" s="76">
        <v>4610</v>
      </c>
      <c r="K52" s="76">
        <v>4490</v>
      </c>
      <c r="L52" s="76">
        <v>4350</v>
      </c>
      <c r="M52" s="76">
        <v>2820</v>
      </c>
      <c r="N52" s="76">
        <v>3590</v>
      </c>
      <c r="O52" s="76">
        <v>2550</v>
      </c>
      <c r="P52" s="76">
        <v>3980</v>
      </c>
    </row>
    <row r="53" spans="1:16" ht="9" customHeight="1">
      <c r="A53" s="43" t="s">
        <v>18</v>
      </c>
      <c r="B53" s="43" t="s">
        <v>19</v>
      </c>
      <c r="C53" s="43">
        <v>12</v>
      </c>
      <c r="D53" s="70" t="s">
        <v>14</v>
      </c>
      <c r="E53" s="76">
        <v>3700</v>
      </c>
      <c r="F53" s="76">
        <v>3300</v>
      </c>
      <c r="G53" s="76">
        <v>3900</v>
      </c>
      <c r="H53" s="76">
        <v>5900</v>
      </c>
      <c r="I53" s="76">
        <v>4500</v>
      </c>
      <c r="J53" s="76">
        <v>5100</v>
      </c>
      <c r="K53" s="76">
        <v>4700</v>
      </c>
      <c r="L53" s="76">
        <v>4500</v>
      </c>
      <c r="M53" s="76">
        <v>3300</v>
      </c>
      <c r="N53" s="76">
        <v>2600</v>
      </c>
      <c r="O53" s="76">
        <v>2300</v>
      </c>
      <c r="P53" s="76">
        <v>1900</v>
      </c>
    </row>
    <row r="54" spans="1:16" ht="9" customHeight="1">
      <c r="A54" s="43" t="s">
        <v>20</v>
      </c>
      <c r="B54" s="43" t="s">
        <v>19</v>
      </c>
      <c r="C54" s="43">
        <v>12</v>
      </c>
      <c r="D54" s="70" t="s">
        <v>14</v>
      </c>
      <c r="E54" s="76">
        <v>4900</v>
      </c>
      <c r="F54" s="76">
        <v>4600</v>
      </c>
      <c r="G54" s="76">
        <v>5100</v>
      </c>
      <c r="H54" s="76">
        <v>8800</v>
      </c>
      <c r="I54" s="76">
        <v>8000</v>
      </c>
      <c r="J54" s="76">
        <v>8700</v>
      </c>
      <c r="K54" s="76">
        <v>8100</v>
      </c>
      <c r="L54" s="76">
        <v>8900</v>
      </c>
      <c r="M54" s="76">
        <v>6800</v>
      </c>
      <c r="N54" s="76">
        <v>4600</v>
      </c>
      <c r="O54" s="76">
        <v>6000</v>
      </c>
      <c r="P54" s="76">
        <v>3100</v>
      </c>
    </row>
    <row r="55" spans="1:16" ht="9" customHeight="1">
      <c r="A55" s="43" t="s">
        <v>127</v>
      </c>
      <c r="B55" s="43" t="s">
        <v>61</v>
      </c>
      <c r="C55" s="43">
        <v>13</v>
      </c>
      <c r="D55" s="70" t="s">
        <v>14</v>
      </c>
      <c r="E55" s="76">
        <v>1400</v>
      </c>
      <c r="F55" s="76">
        <v>1200</v>
      </c>
      <c r="G55" s="76">
        <v>1400</v>
      </c>
      <c r="H55" s="76">
        <v>2100</v>
      </c>
      <c r="I55" s="76">
        <v>2000</v>
      </c>
      <c r="J55" s="76">
        <v>1800</v>
      </c>
      <c r="K55" s="76">
        <v>1800</v>
      </c>
      <c r="L55" s="76">
        <v>2200</v>
      </c>
      <c r="M55" s="76">
        <v>2000</v>
      </c>
      <c r="N55" s="76">
        <v>1700</v>
      </c>
      <c r="O55" s="76">
        <v>1600</v>
      </c>
      <c r="P55" s="76">
        <v>1400</v>
      </c>
    </row>
    <row r="56" spans="1:16" ht="9" customHeight="1">
      <c r="A56" s="43" t="s">
        <v>128</v>
      </c>
      <c r="B56" s="43" t="s">
        <v>61</v>
      </c>
      <c r="C56" s="43">
        <v>14</v>
      </c>
      <c r="D56" s="70" t="s">
        <v>14</v>
      </c>
      <c r="E56" s="76">
        <v>1300</v>
      </c>
      <c r="F56" s="76">
        <v>1100</v>
      </c>
      <c r="G56" s="76">
        <v>1200</v>
      </c>
      <c r="H56" s="76">
        <v>1300</v>
      </c>
      <c r="I56" s="76">
        <v>1500</v>
      </c>
      <c r="J56" s="76">
        <v>1400</v>
      </c>
      <c r="K56" s="76">
        <v>1300</v>
      </c>
      <c r="L56" s="76">
        <v>1600</v>
      </c>
      <c r="M56" s="76">
        <v>1500</v>
      </c>
      <c r="N56" s="76">
        <v>1300</v>
      </c>
      <c r="O56" s="76">
        <v>1200</v>
      </c>
      <c r="P56" s="76">
        <v>900</v>
      </c>
    </row>
    <row r="57" spans="1:16" ht="9" customHeight="1">
      <c r="A57" s="30"/>
      <c r="B57" s="30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3:16" ht="9" customHeight="1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ht="9" customHeight="1">
      <c r="A59" s="39" t="s">
        <v>199</v>
      </c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</sheetData>
  <mergeCells count="8">
    <mergeCell ref="A1:P1"/>
    <mergeCell ref="A23:P23"/>
    <mergeCell ref="A28:P28"/>
    <mergeCell ref="A44:P44"/>
    <mergeCell ref="A3:P3"/>
    <mergeCell ref="A8:P8"/>
    <mergeCell ref="A13:P13"/>
    <mergeCell ref="A19:P19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13.00390625" style="61" customWidth="1"/>
    <col min="2" max="2" width="18.140625" style="61" customWidth="1"/>
    <col min="3" max="3" width="5.57421875" style="61" customWidth="1"/>
    <col min="4" max="4" width="5.7109375" style="61" customWidth="1"/>
    <col min="5" max="6" width="8.7109375" style="61" customWidth="1"/>
    <col min="7" max="7" width="0.71875" style="61" customWidth="1"/>
    <col min="8" max="8" width="5.57421875" style="61" customWidth="1"/>
    <col min="9" max="9" width="5.7109375" style="61" customWidth="1"/>
    <col min="10" max="11" width="8.7109375" style="61" customWidth="1"/>
    <col min="12" max="16384" width="9.140625" style="61" customWidth="1"/>
  </cols>
  <sheetData>
    <row r="1" spans="1:11" ht="12.75">
      <c r="A1" s="166" t="s">
        <v>296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5.5" customHeight="1">
      <c r="A3" s="155" t="s">
        <v>312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7" ht="9" customHeight="1">
      <c r="A4" s="30"/>
      <c r="B4" s="77"/>
      <c r="C4" s="30"/>
      <c r="D4" s="30"/>
      <c r="E4" s="30"/>
      <c r="F4" s="30"/>
      <c r="G4" s="30"/>
    </row>
    <row r="5" spans="1:11" ht="13.5" customHeight="1">
      <c r="A5" s="172" t="s">
        <v>38</v>
      </c>
      <c r="B5" s="172" t="s">
        <v>35</v>
      </c>
      <c r="C5" s="174" t="s">
        <v>36</v>
      </c>
      <c r="D5" s="175"/>
      <c r="E5" s="175"/>
      <c r="F5" s="175"/>
      <c r="H5" s="174" t="s">
        <v>37</v>
      </c>
      <c r="I5" s="174"/>
      <c r="J5" s="174"/>
      <c r="K5" s="174"/>
    </row>
    <row r="6" spans="1:11" ht="40.5" customHeight="1">
      <c r="A6" s="173"/>
      <c r="B6" s="173" t="s">
        <v>39</v>
      </c>
      <c r="C6" s="142" t="s">
        <v>0</v>
      </c>
      <c r="D6" s="142" t="s">
        <v>124</v>
      </c>
      <c r="E6" s="142" t="s">
        <v>41</v>
      </c>
      <c r="F6" s="142" t="s">
        <v>153</v>
      </c>
      <c r="G6" s="145"/>
      <c r="H6" s="142" t="s">
        <v>40</v>
      </c>
      <c r="I6" s="142" t="s">
        <v>124</v>
      </c>
      <c r="J6" s="142" t="s">
        <v>41</v>
      </c>
      <c r="K6" s="142" t="s">
        <v>153</v>
      </c>
    </row>
    <row r="7" spans="1:11" ht="9" customHeight="1">
      <c r="A7" s="103"/>
      <c r="B7" s="103"/>
      <c r="C7" s="11"/>
      <c r="D7" s="11"/>
      <c r="E7" s="11"/>
      <c r="F7" s="15"/>
      <c r="H7" s="11"/>
      <c r="I7" s="11"/>
      <c r="J7" s="11"/>
      <c r="K7" s="15"/>
    </row>
    <row r="8" spans="1:11" ht="9" customHeight="1">
      <c r="A8" s="43" t="s">
        <v>12</v>
      </c>
      <c r="B8" s="43" t="s">
        <v>13</v>
      </c>
      <c r="C8" s="78">
        <v>12</v>
      </c>
      <c r="D8" s="70" t="s">
        <v>14</v>
      </c>
      <c r="E8" s="70">
        <v>353</v>
      </c>
      <c r="F8" s="71">
        <v>1.0273</v>
      </c>
      <c r="H8" s="78">
        <v>12</v>
      </c>
      <c r="I8" s="70">
        <v>1</v>
      </c>
      <c r="J8" s="70">
        <v>353</v>
      </c>
      <c r="K8" s="79" t="s">
        <v>292</v>
      </c>
    </row>
    <row r="9" spans="1:11" ht="9" customHeight="1">
      <c r="A9" s="80" t="s">
        <v>179</v>
      </c>
      <c r="B9" s="80" t="s">
        <v>119</v>
      </c>
      <c r="C9" s="78">
        <v>12</v>
      </c>
      <c r="D9" s="70">
        <v>1</v>
      </c>
      <c r="E9" s="70">
        <v>353</v>
      </c>
      <c r="F9" s="71" t="s">
        <v>202</v>
      </c>
      <c r="H9" s="70">
        <v>12</v>
      </c>
      <c r="I9" s="70" t="s">
        <v>14</v>
      </c>
      <c r="J9" s="70">
        <v>353</v>
      </c>
      <c r="K9" s="79">
        <v>551.32</v>
      </c>
    </row>
    <row r="10" spans="1:11" ht="9" customHeight="1">
      <c r="A10" s="43" t="s">
        <v>42</v>
      </c>
      <c r="B10" s="43" t="s">
        <v>26</v>
      </c>
      <c r="C10" s="81">
        <v>9</v>
      </c>
      <c r="D10" s="70" t="s">
        <v>14</v>
      </c>
      <c r="E10" s="70">
        <v>316</v>
      </c>
      <c r="F10" s="82">
        <v>1.1263</v>
      </c>
      <c r="H10" s="70">
        <v>9</v>
      </c>
      <c r="I10" s="70" t="s">
        <v>14</v>
      </c>
      <c r="J10" s="70">
        <v>316</v>
      </c>
      <c r="K10" s="79">
        <v>2327.1799</v>
      </c>
    </row>
    <row r="11" spans="1:11" ht="9" customHeight="1">
      <c r="A11" s="43" t="s">
        <v>43</v>
      </c>
      <c r="B11" s="43" t="s">
        <v>26</v>
      </c>
      <c r="C11" s="78">
        <v>5</v>
      </c>
      <c r="D11" s="78">
        <v>4</v>
      </c>
      <c r="E11" s="78">
        <v>149</v>
      </c>
      <c r="F11" s="71" t="s">
        <v>203</v>
      </c>
      <c r="H11" s="70">
        <v>5</v>
      </c>
      <c r="I11" s="70" t="s">
        <v>14</v>
      </c>
      <c r="J11" s="70">
        <v>149</v>
      </c>
      <c r="K11" s="79">
        <v>598.415</v>
      </c>
    </row>
    <row r="12" spans="1:11" ht="9" customHeight="1">
      <c r="A12" s="43" t="s">
        <v>44</v>
      </c>
      <c r="B12" s="43" t="s">
        <v>26</v>
      </c>
      <c r="C12" s="78">
        <v>6</v>
      </c>
      <c r="D12" s="70">
        <v>2</v>
      </c>
      <c r="E12" s="70">
        <v>179</v>
      </c>
      <c r="F12" s="71" t="s">
        <v>204</v>
      </c>
      <c r="H12" s="70">
        <v>6</v>
      </c>
      <c r="I12" s="70" t="s">
        <v>14</v>
      </c>
      <c r="J12" s="70">
        <v>179</v>
      </c>
      <c r="K12" s="79">
        <v>2085.155</v>
      </c>
    </row>
    <row r="13" spans="1:11" ht="9" customHeight="1">
      <c r="A13" s="43" t="s">
        <v>25</v>
      </c>
      <c r="B13" s="43" t="s">
        <v>26</v>
      </c>
      <c r="C13" s="78">
        <v>12</v>
      </c>
      <c r="D13" s="70">
        <v>1</v>
      </c>
      <c r="E13" s="70">
        <v>353</v>
      </c>
      <c r="F13" s="71" t="s">
        <v>205</v>
      </c>
      <c r="H13" s="70">
        <v>12</v>
      </c>
      <c r="I13" s="70" t="s">
        <v>14</v>
      </c>
      <c r="J13" s="70">
        <v>353</v>
      </c>
      <c r="K13" s="79">
        <v>810.96</v>
      </c>
    </row>
    <row r="14" spans="1:11" ht="9" customHeight="1">
      <c r="A14" s="43" t="s">
        <v>45</v>
      </c>
      <c r="B14" s="43" t="s">
        <v>26</v>
      </c>
      <c r="C14" s="78">
        <v>11</v>
      </c>
      <c r="D14" s="70">
        <v>2</v>
      </c>
      <c r="E14" s="70">
        <v>330</v>
      </c>
      <c r="F14" s="71" t="s">
        <v>206</v>
      </c>
      <c r="H14" s="70">
        <v>11</v>
      </c>
      <c r="I14" s="70" t="s">
        <v>14</v>
      </c>
      <c r="J14" s="70">
        <v>330</v>
      </c>
      <c r="K14" s="79">
        <v>796.8369000000001</v>
      </c>
    </row>
    <row r="15" spans="1:11" ht="9" customHeight="1">
      <c r="A15" s="43" t="s">
        <v>17</v>
      </c>
      <c r="B15" s="43" t="s">
        <v>151</v>
      </c>
      <c r="C15" s="78">
        <v>8</v>
      </c>
      <c r="D15" s="70">
        <v>8</v>
      </c>
      <c r="E15" s="70">
        <v>268</v>
      </c>
      <c r="F15" s="71" t="s">
        <v>207</v>
      </c>
      <c r="H15" s="70">
        <v>8</v>
      </c>
      <c r="I15" s="70" t="s">
        <v>14</v>
      </c>
      <c r="J15" s="70">
        <v>268</v>
      </c>
      <c r="K15" s="79">
        <v>595</v>
      </c>
    </row>
    <row r="16" spans="1:11" ht="9" customHeight="1">
      <c r="A16" s="43" t="s">
        <v>120</v>
      </c>
      <c r="B16" s="43" t="s">
        <v>151</v>
      </c>
      <c r="C16" s="78">
        <v>5</v>
      </c>
      <c r="D16" s="70" t="s">
        <v>14</v>
      </c>
      <c r="E16" s="70">
        <v>151</v>
      </c>
      <c r="F16" s="71">
        <v>0.39</v>
      </c>
      <c r="H16" s="76" t="s">
        <v>24</v>
      </c>
      <c r="I16" s="76" t="s">
        <v>24</v>
      </c>
      <c r="J16" s="76" t="s">
        <v>24</v>
      </c>
      <c r="K16" s="76" t="s">
        <v>24</v>
      </c>
    </row>
    <row r="17" spans="1:11" ht="9" customHeight="1">
      <c r="A17" s="43" t="s">
        <v>46</v>
      </c>
      <c r="B17" s="43" t="s">
        <v>28</v>
      </c>
      <c r="C17" s="70">
        <v>6</v>
      </c>
      <c r="D17" s="70" t="s">
        <v>14</v>
      </c>
      <c r="E17" s="70">
        <v>188</v>
      </c>
      <c r="F17" s="71">
        <v>0.22</v>
      </c>
      <c r="H17" s="76" t="s">
        <v>24</v>
      </c>
      <c r="I17" s="76" t="s">
        <v>24</v>
      </c>
      <c r="J17" s="76" t="s">
        <v>24</v>
      </c>
      <c r="K17" s="76" t="s">
        <v>24</v>
      </c>
    </row>
    <row r="18" spans="1:11" ht="9" customHeight="1">
      <c r="A18" s="43" t="s">
        <v>47</v>
      </c>
      <c r="B18" s="9" t="s">
        <v>188</v>
      </c>
      <c r="C18" s="78">
        <v>12</v>
      </c>
      <c r="D18" s="70" t="s">
        <v>14</v>
      </c>
      <c r="E18" s="70">
        <v>383</v>
      </c>
      <c r="F18" s="71">
        <v>0.577</v>
      </c>
      <c r="H18" s="70">
        <v>12</v>
      </c>
      <c r="I18" s="70" t="s">
        <v>14</v>
      </c>
      <c r="J18" s="70">
        <v>383</v>
      </c>
      <c r="K18" s="70">
        <v>2629.6</v>
      </c>
    </row>
    <row r="19" spans="1:11" ht="9" customHeight="1">
      <c r="A19" s="43" t="s">
        <v>18</v>
      </c>
      <c r="B19" s="43" t="s">
        <v>19</v>
      </c>
      <c r="C19" s="44">
        <v>12</v>
      </c>
      <c r="D19" s="70">
        <v>12</v>
      </c>
      <c r="E19" s="70">
        <v>353</v>
      </c>
      <c r="F19" s="83" t="s">
        <v>208</v>
      </c>
      <c r="H19" s="84">
        <v>12</v>
      </c>
      <c r="I19" s="70">
        <v>2</v>
      </c>
      <c r="J19" s="70">
        <v>353</v>
      </c>
      <c r="K19" s="79" t="s">
        <v>200</v>
      </c>
    </row>
    <row r="20" spans="1:11" ht="9" customHeight="1">
      <c r="A20" s="43" t="s">
        <v>20</v>
      </c>
      <c r="B20" s="43" t="s">
        <v>19</v>
      </c>
      <c r="C20" s="78">
        <v>9</v>
      </c>
      <c r="D20" s="70">
        <v>9</v>
      </c>
      <c r="E20" s="70">
        <v>270</v>
      </c>
      <c r="F20" s="71" t="s">
        <v>209</v>
      </c>
      <c r="H20" s="70">
        <v>9</v>
      </c>
      <c r="I20" s="70">
        <v>1</v>
      </c>
      <c r="J20" s="70">
        <v>270</v>
      </c>
      <c r="K20" s="79" t="s">
        <v>201</v>
      </c>
    </row>
    <row r="21" spans="1:11" ht="9" customHeight="1">
      <c r="A21" s="43" t="s">
        <v>32</v>
      </c>
      <c r="B21" s="43" t="s">
        <v>33</v>
      </c>
      <c r="C21" s="43">
        <v>2</v>
      </c>
      <c r="D21" s="43">
        <v>2</v>
      </c>
      <c r="E21" s="43">
        <v>64</v>
      </c>
      <c r="F21" s="71" t="s">
        <v>210</v>
      </c>
      <c r="H21" s="70">
        <v>10</v>
      </c>
      <c r="I21" s="70" t="s">
        <v>14</v>
      </c>
      <c r="J21" s="70">
        <v>303</v>
      </c>
      <c r="K21" s="85">
        <v>1009.68</v>
      </c>
    </row>
    <row r="22" spans="1:11" ht="9" customHeight="1">
      <c r="A22" s="43" t="s">
        <v>127</v>
      </c>
      <c r="B22" s="43" t="s">
        <v>61</v>
      </c>
      <c r="C22" s="43">
        <v>10</v>
      </c>
      <c r="D22" s="43">
        <v>10</v>
      </c>
      <c r="E22" s="43">
        <v>294</v>
      </c>
      <c r="F22" s="71" t="s">
        <v>211</v>
      </c>
      <c r="H22" s="70">
        <v>10</v>
      </c>
      <c r="I22" s="70">
        <v>1</v>
      </c>
      <c r="J22" s="70">
        <v>294</v>
      </c>
      <c r="K22" s="85" t="s">
        <v>213</v>
      </c>
    </row>
    <row r="23" spans="1:11" ht="9" customHeight="1">
      <c r="A23" s="43" t="s">
        <v>128</v>
      </c>
      <c r="B23" s="43" t="s">
        <v>61</v>
      </c>
      <c r="C23" s="43">
        <v>11</v>
      </c>
      <c r="D23" s="43">
        <v>9</v>
      </c>
      <c r="E23" s="43">
        <v>323</v>
      </c>
      <c r="F23" s="71" t="s">
        <v>212</v>
      </c>
      <c r="H23" s="70">
        <v>11</v>
      </c>
      <c r="I23" s="70" t="s">
        <v>14</v>
      </c>
      <c r="J23" s="70">
        <v>323</v>
      </c>
      <c r="K23" s="85">
        <v>590</v>
      </c>
    </row>
    <row r="24" spans="1:11" ht="9" customHeight="1">
      <c r="A24" s="65"/>
      <c r="B24" s="30"/>
      <c r="C24" s="19"/>
      <c r="D24" s="86"/>
      <c r="E24" s="86"/>
      <c r="F24" s="65"/>
      <c r="G24" s="65"/>
      <c r="H24" s="19"/>
      <c r="I24" s="19"/>
      <c r="J24" s="19"/>
      <c r="K24" s="19"/>
    </row>
    <row r="25" spans="1:7" ht="9" customHeight="1">
      <c r="A25" s="43"/>
      <c r="B25" s="25"/>
      <c r="C25" s="87"/>
      <c r="D25" s="12"/>
      <c r="E25" s="88"/>
      <c r="F25" s="88"/>
      <c r="G25" s="88"/>
    </row>
    <row r="26" spans="1:11" ht="9" customHeight="1">
      <c r="A26" s="39" t="s">
        <v>199</v>
      </c>
      <c r="B26" s="25"/>
      <c r="C26" s="12"/>
      <c r="D26" s="12"/>
      <c r="E26" s="12"/>
      <c r="F26" s="12"/>
      <c r="G26" s="87"/>
      <c r="H26" s="12"/>
      <c r="I26" s="88"/>
      <c r="J26" s="88"/>
      <c r="K26" s="88"/>
    </row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</sheetData>
  <mergeCells count="6">
    <mergeCell ref="A1:K1"/>
    <mergeCell ref="A3:K3"/>
    <mergeCell ref="A5:A6"/>
    <mergeCell ref="B5:B6"/>
    <mergeCell ref="H5:K5"/>
    <mergeCell ref="C5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&amp;C&amp;"Arial,Normale"93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24.57421875" style="22" customWidth="1"/>
    <col min="2" max="6" width="13.00390625" style="22" customWidth="1"/>
    <col min="7" max="7" width="7.421875" style="22" customWidth="1"/>
    <col min="8" max="16384" width="9.140625" style="22" customWidth="1"/>
  </cols>
  <sheetData>
    <row r="1" spans="1:7" ht="12.75">
      <c r="A1" s="166" t="s">
        <v>297</v>
      </c>
      <c r="B1" s="166"/>
      <c r="C1" s="166"/>
      <c r="D1" s="166"/>
      <c r="E1" s="166"/>
      <c r="F1" s="166"/>
      <c r="G1" s="61"/>
    </row>
    <row r="2" spans="1:7" ht="18" customHeight="1">
      <c r="A2" s="43"/>
      <c r="B2" s="43"/>
      <c r="C2" s="43"/>
      <c r="D2" s="43"/>
      <c r="E2" s="43"/>
      <c r="F2" s="43"/>
      <c r="G2" s="43"/>
    </row>
    <row r="3" spans="1:7" ht="12.75" customHeight="1">
      <c r="A3" s="89" t="s">
        <v>313</v>
      </c>
      <c r="B3" s="43"/>
      <c r="C3" s="43"/>
      <c r="D3" s="43"/>
      <c r="E3" s="43"/>
      <c r="F3" s="43"/>
      <c r="G3" s="43"/>
    </row>
    <row r="4" spans="1:6" ht="9" customHeight="1">
      <c r="A4" s="30"/>
      <c r="B4" s="30"/>
      <c r="C4" s="30"/>
      <c r="D4" s="30"/>
      <c r="E4" s="30"/>
      <c r="F4" s="30"/>
    </row>
    <row r="5" spans="1:6" ht="18" customHeight="1">
      <c r="A5" s="7" t="s">
        <v>88</v>
      </c>
      <c r="B5" s="142" t="s">
        <v>0</v>
      </c>
      <c r="C5" s="142" t="s">
        <v>182</v>
      </c>
      <c r="D5" s="142" t="s">
        <v>51</v>
      </c>
      <c r="E5" s="144" t="s">
        <v>52</v>
      </c>
      <c r="F5" s="144" t="s">
        <v>53</v>
      </c>
    </row>
    <row r="6" spans="1:6" ht="9" customHeight="1">
      <c r="A6" s="49"/>
      <c r="B6" s="90"/>
      <c r="C6" s="91"/>
      <c r="D6" s="91"/>
      <c r="E6" s="91"/>
      <c r="F6" s="91"/>
    </row>
    <row r="7" spans="1:7" ht="9" customHeight="1">
      <c r="A7" s="92" t="s">
        <v>13</v>
      </c>
      <c r="B7" s="70">
        <v>53</v>
      </c>
      <c r="C7" s="70">
        <v>44</v>
      </c>
      <c r="D7" s="93" t="s">
        <v>118</v>
      </c>
      <c r="E7" s="71">
        <v>0.0407</v>
      </c>
      <c r="F7" s="71">
        <v>0.39</v>
      </c>
      <c r="G7" s="93"/>
    </row>
    <row r="8" spans="1:7" ht="9" customHeight="1">
      <c r="A8" s="92" t="s">
        <v>119</v>
      </c>
      <c r="B8" s="70">
        <v>3</v>
      </c>
      <c r="C8" s="70">
        <v>1</v>
      </c>
      <c r="D8" s="71" t="s">
        <v>214</v>
      </c>
      <c r="E8" s="71">
        <v>0.07</v>
      </c>
      <c r="F8" s="71">
        <v>0.26</v>
      </c>
      <c r="G8" s="71"/>
    </row>
    <row r="9" spans="1:7" ht="9" customHeight="1">
      <c r="A9" s="92" t="s">
        <v>26</v>
      </c>
      <c r="B9" s="70">
        <v>108</v>
      </c>
      <c r="C9" s="70">
        <v>80</v>
      </c>
      <c r="D9" s="93" t="s">
        <v>115</v>
      </c>
      <c r="E9" s="71">
        <v>0.036</v>
      </c>
      <c r="F9" s="71">
        <v>0.1941</v>
      </c>
      <c r="G9" s="93"/>
    </row>
    <row r="10" spans="1:7" ht="9" customHeight="1">
      <c r="A10" s="92" t="s">
        <v>187</v>
      </c>
      <c r="B10" s="70">
        <v>164</v>
      </c>
      <c r="C10" s="70">
        <v>143</v>
      </c>
      <c r="D10" s="93" t="s">
        <v>215</v>
      </c>
      <c r="E10" s="71">
        <v>0.1</v>
      </c>
      <c r="F10" s="71">
        <v>7</v>
      </c>
      <c r="G10" s="93"/>
    </row>
    <row r="11" spans="1:7" ht="9" customHeight="1">
      <c r="A11" s="39" t="s">
        <v>120</v>
      </c>
      <c r="B11" s="67">
        <v>58</v>
      </c>
      <c r="C11" s="67">
        <v>39</v>
      </c>
      <c r="D11" s="100" t="s">
        <v>172</v>
      </c>
      <c r="E11" s="68">
        <v>0.1</v>
      </c>
      <c r="F11" s="68">
        <v>0.5</v>
      </c>
      <c r="G11" s="93"/>
    </row>
    <row r="12" spans="1:7" ht="9" customHeight="1">
      <c r="A12" s="39" t="s">
        <v>17</v>
      </c>
      <c r="B12" s="67">
        <v>106</v>
      </c>
      <c r="C12" s="67">
        <v>104</v>
      </c>
      <c r="D12" s="68" t="s">
        <v>216</v>
      </c>
      <c r="E12" s="68">
        <v>0.2</v>
      </c>
      <c r="F12" s="68">
        <v>7</v>
      </c>
      <c r="G12" s="71"/>
    </row>
    <row r="13" spans="1:7" ht="9" customHeight="1">
      <c r="A13" s="92" t="s">
        <v>28</v>
      </c>
      <c r="B13" s="70">
        <v>45</v>
      </c>
      <c r="C13" s="70">
        <v>31</v>
      </c>
      <c r="D13" s="71" t="s">
        <v>178</v>
      </c>
      <c r="E13" s="71">
        <v>0.06</v>
      </c>
      <c r="F13" s="71">
        <v>0.43</v>
      </c>
      <c r="G13" s="71"/>
    </row>
    <row r="14" spans="1:7" ht="9" customHeight="1">
      <c r="A14" s="92" t="s">
        <v>48</v>
      </c>
      <c r="B14" s="70">
        <v>63</v>
      </c>
      <c r="C14" s="70">
        <v>50</v>
      </c>
      <c r="D14" s="71" t="s">
        <v>171</v>
      </c>
      <c r="E14" s="71">
        <v>0.0852</v>
      </c>
      <c r="F14" s="71">
        <v>0.464</v>
      </c>
      <c r="G14" s="71"/>
    </row>
    <row r="15" spans="1:7" ht="9" customHeight="1">
      <c r="A15" s="92" t="s">
        <v>34</v>
      </c>
      <c r="B15" s="70">
        <v>11</v>
      </c>
      <c r="C15" s="70">
        <v>10</v>
      </c>
      <c r="D15" s="71" t="s">
        <v>113</v>
      </c>
      <c r="E15" s="71">
        <v>0.1</v>
      </c>
      <c r="F15" s="71">
        <v>0.19</v>
      </c>
      <c r="G15" s="71"/>
    </row>
    <row r="16" spans="1:7" ht="9" customHeight="1">
      <c r="A16" s="92" t="s">
        <v>152</v>
      </c>
      <c r="B16" s="70" t="s">
        <v>22</v>
      </c>
      <c r="C16" s="70" t="s">
        <v>22</v>
      </c>
      <c r="D16" s="71" t="s">
        <v>22</v>
      </c>
      <c r="E16" s="71" t="s">
        <v>22</v>
      </c>
      <c r="F16" s="71" t="s">
        <v>22</v>
      </c>
      <c r="G16" s="71"/>
    </row>
    <row r="17" spans="1:7" ht="9" customHeight="1">
      <c r="A17" s="92" t="s">
        <v>31</v>
      </c>
      <c r="B17" s="70">
        <v>2</v>
      </c>
      <c r="C17" s="70">
        <v>2</v>
      </c>
      <c r="D17" s="71" t="s">
        <v>178</v>
      </c>
      <c r="E17" s="71">
        <v>0.1</v>
      </c>
      <c r="F17" s="71">
        <v>0.1</v>
      </c>
      <c r="G17" s="71"/>
    </row>
    <row r="18" spans="1:7" ht="9" customHeight="1">
      <c r="A18" s="92" t="s">
        <v>19</v>
      </c>
      <c r="B18" s="70">
        <v>22</v>
      </c>
      <c r="C18" s="70">
        <v>16</v>
      </c>
      <c r="D18" s="71" t="s">
        <v>171</v>
      </c>
      <c r="E18" s="71">
        <v>0.1</v>
      </c>
      <c r="F18" s="71">
        <v>0.33</v>
      </c>
      <c r="G18" s="71"/>
    </row>
    <row r="19" spans="1:7" ht="9" customHeight="1">
      <c r="A19" s="92" t="s">
        <v>21</v>
      </c>
      <c r="B19" s="70">
        <v>8</v>
      </c>
      <c r="C19" s="70">
        <v>8</v>
      </c>
      <c r="D19" s="71" t="s">
        <v>217</v>
      </c>
      <c r="E19" s="71">
        <v>0.01</v>
      </c>
      <c r="F19" s="71">
        <v>0.3</v>
      </c>
      <c r="G19" s="71"/>
    </row>
    <row r="20" spans="1:7" ht="9" customHeight="1">
      <c r="A20" s="92" t="s">
        <v>54</v>
      </c>
      <c r="B20" s="70">
        <v>7</v>
      </c>
      <c r="C20" s="70">
        <v>1</v>
      </c>
      <c r="D20" s="71" t="s">
        <v>217</v>
      </c>
      <c r="E20" s="71">
        <v>0.0427</v>
      </c>
      <c r="F20" s="71">
        <v>0.0725</v>
      </c>
      <c r="G20" s="71"/>
    </row>
    <row r="21" spans="1:7" ht="9" customHeight="1">
      <c r="A21" s="92" t="s">
        <v>33</v>
      </c>
      <c r="B21" s="70">
        <v>1</v>
      </c>
      <c r="C21" s="70">
        <v>1</v>
      </c>
      <c r="D21" s="71" t="s">
        <v>218</v>
      </c>
      <c r="E21" s="71">
        <v>0.01</v>
      </c>
      <c r="F21" s="71">
        <v>0.01</v>
      </c>
      <c r="G21" s="71"/>
    </row>
    <row r="22" spans="1:7" ht="9" customHeight="1">
      <c r="A22" s="92" t="s">
        <v>55</v>
      </c>
      <c r="B22" s="70" t="s">
        <v>22</v>
      </c>
      <c r="C22" s="70" t="s">
        <v>22</v>
      </c>
      <c r="D22" s="71" t="s">
        <v>22</v>
      </c>
      <c r="E22" s="71" t="s">
        <v>22</v>
      </c>
      <c r="F22" s="71" t="s">
        <v>22</v>
      </c>
      <c r="G22" s="71"/>
    </row>
    <row r="23" spans="1:7" ht="9" customHeight="1">
      <c r="A23" s="92" t="s">
        <v>56</v>
      </c>
      <c r="B23" s="70" t="s">
        <v>22</v>
      </c>
      <c r="C23" s="70" t="s">
        <v>22</v>
      </c>
      <c r="D23" s="71" t="s">
        <v>22</v>
      </c>
      <c r="E23" s="71" t="s">
        <v>22</v>
      </c>
      <c r="F23" s="71" t="s">
        <v>22</v>
      </c>
      <c r="G23" s="71"/>
    </row>
    <row r="24" spans="1:7" ht="9" customHeight="1">
      <c r="A24" s="92" t="s">
        <v>57</v>
      </c>
      <c r="B24" s="70">
        <v>68</v>
      </c>
      <c r="C24" s="70">
        <v>58</v>
      </c>
      <c r="D24" s="71" t="s">
        <v>169</v>
      </c>
      <c r="E24" s="71">
        <v>0.01</v>
      </c>
      <c r="F24" s="71">
        <v>0.76</v>
      </c>
      <c r="G24" s="71"/>
    </row>
    <row r="25" spans="1:7" ht="9" customHeight="1">
      <c r="A25" s="92" t="s">
        <v>58</v>
      </c>
      <c r="B25" s="70" t="s">
        <v>22</v>
      </c>
      <c r="C25" s="70" t="s">
        <v>22</v>
      </c>
      <c r="D25" s="71" t="s">
        <v>22</v>
      </c>
      <c r="E25" s="71" t="s">
        <v>22</v>
      </c>
      <c r="F25" s="71" t="s">
        <v>22</v>
      </c>
      <c r="G25" s="71"/>
    </row>
    <row r="26" spans="1:7" ht="9" customHeight="1">
      <c r="A26" s="92" t="s">
        <v>59</v>
      </c>
      <c r="B26" s="70">
        <v>8</v>
      </c>
      <c r="C26" s="70">
        <v>7</v>
      </c>
      <c r="D26" s="71" t="s">
        <v>170</v>
      </c>
      <c r="E26" s="71">
        <v>0.0498</v>
      </c>
      <c r="F26" s="71">
        <v>0.0944</v>
      </c>
      <c r="G26" s="71"/>
    </row>
    <row r="27" spans="1:7" ht="9" customHeight="1">
      <c r="A27" s="92" t="s">
        <v>60</v>
      </c>
      <c r="B27" s="70">
        <v>4</v>
      </c>
      <c r="C27" s="70">
        <v>4</v>
      </c>
      <c r="D27" s="71" t="s">
        <v>171</v>
      </c>
      <c r="E27" s="71">
        <v>0.1</v>
      </c>
      <c r="F27" s="71">
        <v>0.2</v>
      </c>
      <c r="G27" s="71"/>
    </row>
    <row r="28" spans="1:7" ht="9" customHeight="1">
      <c r="A28" s="92" t="s">
        <v>61</v>
      </c>
      <c r="B28" s="70">
        <v>2</v>
      </c>
      <c r="C28" s="70">
        <v>2</v>
      </c>
      <c r="D28" s="71" t="s">
        <v>219</v>
      </c>
      <c r="E28" s="71">
        <v>0.15</v>
      </c>
      <c r="F28" s="71">
        <v>0.3</v>
      </c>
      <c r="G28" s="71"/>
    </row>
    <row r="29" spans="1:6" ht="9" customHeight="1">
      <c r="A29" s="97" t="s">
        <v>190</v>
      </c>
      <c r="B29" s="98">
        <v>569</v>
      </c>
      <c r="C29" s="98">
        <v>458</v>
      </c>
      <c r="D29" s="99" t="s">
        <v>117</v>
      </c>
      <c r="E29" s="99">
        <v>0.01</v>
      </c>
      <c r="F29" s="99">
        <v>7</v>
      </c>
    </row>
    <row r="30" spans="1:6" ht="9" customHeight="1">
      <c r="A30" s="30"/>
      <c r="B30" s="30"/>
      <c r="C30" s="30"/>
      <c r="D30" s="30"/>
      <c r="E30" s="30"/>
      <c r="F30" s="30"/>
    </row>
    <row r="31" spans="1:6" ht="9" customHeight="1">
      <c r="A31" s="43"/>
      <c r="B31" s="43"/>
      <c r="C31" s="43"/>
      <c r="D31" s="43"/>
      <c r="E31" s="43"/>
      <c r="F31" s="43"/>
    </row>
    <row r="32" spans="1:7" ht="9" customHeight="1">
      <c r="A32" s="39" t="s">
        <v>199</v>
      </c>
      <c r="B32" s="25"/>
      <c r="C32" s="12"/>
      <c r="D32" s="12"/>
      <c r="E32" s="12"/>
      <c r="F32" s="12"/>
      <c r="G32" s="12"/>
    </row>
    <row r="33" spans="1:7" ht="9" customHeight="1">
      <c r="A33" s="43" t="s">
        <v>191</v>
      </c>
      <c r="B33" s="43"/>
      <c r="C33" s="43"/>
      <c r="D33" s="43"/>
      <c r="E33" s="43"/>
      <c r="F33" s="43"/>
      <c r="G33" s="43"/>
    </row>
    <row r="34" spans="1:7" ht="9" customHeight="1">
      <c r="A34" s="43"/>
      <c r="B34" s="43"/>
      <c r="C34" s="43"/>
      <c r="D34" s="43"/>
      <c r="E34" s="43"/>
      <c r="F34" s="43"/>
      <c r="G34" s="43"/>
    </row>
    <row r="35" ht="9" customHeight="1">
      <c r="G35" s="43"/>
    </row>
    <row r="36" ht="9" customHeight="1"/>
    <row r="37" ht="9" customHeight="1"/>
    <row r="38" ht="9" customHeight="1"/>
  </sheetData>
  <mergeCells count="1">
    <mergeCell ref="A1:F1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&amp;C&amp;"Arial,Normale"94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24.421875" style="0" customWidth="1"/>
    <col min="2" max="6" width="13.00390625" style="0" customWidth="1"/>
  </cols>
  <sheetData>
    <row r="1" spans="1:7" ht="12.75">
      <c r="A1" s="166" t="s">
        <v>297</v>
      </c>
      <c r="B1" s="166"/>
      <c r="C1" s="166"/>
      <c r="D1" s="166"/>
      <c r="E1" s="166"/>
      <c r="F1" s="166"/>
      <c r="G1" s="136"/>
    </row>
    <row r="2" spans="1:6" ht="18" customHeight="1">
      <c r="A2" s="21"/>
      <c r="B2" s="1"/>
      <c r="C2" s="1"/>
      <c r="D2" s="18"/>
      <c r="E2" s="18"/>
      <c r="F2" s="18"/>
    </row>
    <row r="3" spans="1:6" ht="25.5" customHeight="1">
      <c r="A3" s="155" t="s">
        <v>314</v>
      </c>
      <c r="B3" s="167"/>
      <c r="C3" s="167"/>
      <c r="D3" s="167"/>
      <c r="E3" s="167"/>
      <c r="F3" s="167"/>
    </row>
    <row r="4" spans="1:6" ht="9" customHeight="1">
      <c r="A4" s="2"/>
      <c r="B4" s="3"/>
      <c r="C4" s="3"/>
      <c r="D4" s="23"/>
      <c r="E4" s="23"/>
      <c r="F4" s="23"/>
    </row>
    <row r="5" spans="1:6" ht="18" customHeight="1">
      <c r="A5" s="24" t="s">
        <v>62</v>
      </c>
      <c r="B5" s="142" t="s">
        <v>0</v>
      </c>
      <c r="C5" s="142" t="s">
        <v>183</v>
      </c>
      <c r="D5" s="146" t="s">
        <v>51</v>
      </c>
      <c r="E5" s="146" t="s">
        <v>52</v>
      </c>
      <c r="F5" s="146" t="s">
        <v>53</v>
      </c>
    </row>
    <row r="6" spans="1:6" ht="9" customHeight="1">
      <c r="A6" s="25"/>
      <c r="B6" s="11"/>
      <c r="C6" s="11"/>
      <c r="D6" s="26"/>
      <c r="E6" s="26"/>
      <c r="F6" s="26"/>
    </row>
    <row r="7" spans="1:6" ht="9" customHeight="1">
      <c r="A7" s="27" t="s">
        <v>155</v>
      </c>
      <c r="B7" s="11">
        <v>21</v>
      </c>
      <c r="C7" s="11">
        <v>20</v>
      </c>
      <c r="D7" s="26" t="s">
        <v>118</v>
      </c>
      <c r="E7" s="26">
        <v>0.02</v>
      </c>
      <c r="F7" s="26">
        <v>0.38</v>
      </c>
    </row>
    <row r="8" spans="1:6" ht="9" customHeight="1">
      <c r="A8" s="27" t="s">
        <v>156</v>
      </c>
      <c r="B8" s="11">
        <v>10</v>
      </c>
      <c r="C8" s="11">
        <v>1</v>
      </c>
      <c r="D8" s="26" t="s">
        <v>220</v>
      </c>
      <c r="E8" s="26">
        <v>0.28</v>
      </c>
      <c r="F8" s="26">
        <v>21</v>
      </c>
    </row>
    <row r="9" spans="1:6" ht="9" customHeight="1">
      <c r="A9" s="137" t="s">
        <v>64</v>
      </c>
      <c r="B9" s="1">
        <v>13</v>
      </c>
      <c r="C9" s="1">
        <v>11</v>
      </c>
      <c r="D9" s="4" t="s">
        <v>221</v>
      </c>
      <c r="E9" s="18">
        <v>0.01</v>
      </c>
      <c r="F9" s="18">
        <v>4.31</v>
      </c>
    </row>
    <row r="10" spans="1:6" ht="9" customHeight="1">
      <c r="A10" s="137" t="s">
        <v>157</v>
      </c>
      <c r="B10" s="11">
        <v>7</v>
      </c>
      <c r="C10" s="11">
        <v>5</v>
      </c>
      <c r="D10" s="26" t="s">
        <v>222</v>
      </c>
      <c r="E10" s="26">
        <v>0.11</v>
      </c>
      <c r="F10" s="26">
        <v>0.19</v>
      </c>
    </row>
    <row r="11" spans="1:6" ht="9" customHeight="1">
      <c r="A11" s="27" t="s">
        <v>158</v>
      </c>
      <c r="B11" s="11">
        <v>7</v>
      </c>
      <c r="C11" s="11">
        <v>7</v>
      </c>
      <c r="D11" s="26" t="s">
        <v>219</v>
      </c>
      <c r="E11" s="26">
        <v>0.01</v>
      </c>
      <c r="F11" s="26">
        <v>0.58</v>
      </c>
    </row>
    <row r="12" spans="1:6" ht="9" customHeight="1">
      <c r="A12" s="27" t="s">
        <v>159</v>
      </c>
      <c r="B12" s="11">
        <v>5</v>
      </c>
      <c r="C12" s="11">
        <v>5</v>
      </c>
      <c r="D12" s="26" t="s">
        <v>114</v>
      </c>
      <c r="E12" s="26">
        <v>0.08</v>
      </c>
      <c r="F12" s="26">
        <v>0.2</v>
      </c>
    </row>
    <row r="13" spans="1:6" ht="9" customHeight="1">
      <c r="A13" s="27" t="s">
        <v>160</v>
      </c>
      <c r="B13" s="11">
        <v>5</v>
      </c>
      <c r="C13" s="11">
        <v>5</v>
      </c>
      <c r="D13" s="26" t="s">
        <v>178</v>
      </c>
      <c r="E13" s="26">
        <v>0.08</v>
      </c>
      <c r="F13" s="26">
        <v>0.1</v>
      </c>
    </row>
    <row r="14" spans="1:6" ht="9" customHeight="1">
      <c r="A14" s="137" t="s">
        <v>161</v>
      </c>
      <c r="B14" s="1">
        <v>33</v>
      </c>
      <c r="C14" s="1">
        <v>32</v>
      </c>
      <c r="D14" s="4" t="s">
        <v>114</v>
      </c>
      <c r="E14" s="18">
        <v>0.01</v>
      </c>
      <c r="F14" s="18">
        <v>0.41</v>
      </c>
    </row>
    <row r="15" spans="1:6" ht="9" customHeight="1">
      <c r="A15" s="137" t="s">
        <v>162</v>
      </c>
      <c r="B15" s="1">
        <v>34</v>
      </c>
      <c r="C15" s="1">
        <v>34</v>
      </c>
      <c r="D15" s="4" t="s">
        <v>113</v>
      </c>
      <c r="E15" s="18">
        <v>0.01</v>
      </c>
      <c r="F15" s="18">
        <v>0.38</v>
      </c>
    </row>
    <row r="16" spans="1:6" ht="9" customHeight="1">
      <c r="A16" s="137" t="s">
        <v>223</v>
      </c>
      <c r="B16" s="5">
        <v>5</v>
      </c>
      <c r="C16" s="5">
        <v>5</v>
      </c>
      <c r="D16" s="138" t="s">
        <v>178</v>
      </c>
      <c r="E16" s="13">
        <v>0.1</v>
      </c>
      <c r="F16" s="13">
        <v>0.11</v>
      </c>
    </row>
    <row r="17" spans="1:6" ht="9" customHeight="1">
      <c r="A17" s="137" t="s">
        <v>224</v>
      </c>
      <c r="B17" s="5">
        <v>5</v>
      </c>
      <c r="C17" s="5">
        <v>4</v>
      </c>
      <c r="D17" s="138" t="s">
        <v>116</v>
      </c>
      <c r="E17" s="13">
        <v>0.1</v>
      </c>
      <c r="F17" s="13">
        <v>0.3</v>
      </c>
    </row>
    <row r="18" spans="1:6" ht="9" customHeight="1">
      <c r="A18" s="137" t="s">
        <v>163</v>
      </c>
      <c r="B18" s="5">
        <v>11</v>
      </c>
      <c r="C18" s="11">
        <v>10</v>
      </c>
      <c r="D18" s="138" t="s">
        <v>114</v>
      </c>
      <c r="E18" s="13">
        <v>0.02</v>
      </c>
      <c r="F18" s="13">
        <v>0.4</v>
      </c>
    </row>
    <row r="19" spans="1:6" ht="9" customHeight="1">
      <c r="A19" s="137" t="s">
        <v>63</v>
      </c>
      <c r="B19" s="5">
        <v>52</v>
      </c>
      <c r="C19" s="5">
        <v>46</v>
      </c>
      <c r="D19" s="138" t="s">
        <v>113</v>
      </c>
      <c r="E19" s="13">
        <v>0.01</v>
      </c>
      <c r="F19" s="13">
        <v>0.36</v>
      </c>
    </row>
    <row r="20" spans="1:6" ht="9" customHeight="1">
      <c r="A20" s="137" t="s">
        <v>65</v>
      </c>
      <c r="B20" s="5">
        <v>45</v>
      </c>
      <c r="C20" s="5">
        <v>45</v>
      </c>
      <c r="D20" s="138" t="s">
        <v>118</v>
      </c>
      <c r="E20" s="13">
        <v>0.01</v>
      </c>
      <c r="F20" s="13">
        <v>0.38</v>
      </c>
    </row>
    <row r="21" spans="1:6" ht="9" customHeight="1">
      <c r="A21" s="137" t="s">
        <v>225</v>
      </c>
      <c r="B21" s="5">
        <v>11</v>
      </c>
      <c r="C21" s="5">
        <v>10</v>
      </c>
      <c r="D21" s="138" t="s">
        <v>171</v>
      </c>
      <c r="E21" s="13">
        <v>0.1</v>
      </c>
      <c r="F21" s="13">
        <v>0.3</v>
      </c>
    </row>
    <row r="22" spans="1:6" ht="9" customHeight="1">
      <c r="A22" s="137" t="s">
        <v>164</v>
      </c>
      <c r="B22" s="5">
        <v>15</v>
      </c>
      <c r="C22" s="5">
        <v>5</v>
      </c>
      <c r="D22" s="138" t="s">
        <v>226</v>
      </c>
      <c r="E22" s="13">
        <v>0.02</v>
      </c>
      <c r="F22" s="13">
        <v>70</v>
      </c>
    </row>
    <row r="23" spans="1:6" ht="9" customHeight="1">
      <c r="A23" s="137" t="s">
        <v>227</v>
      </c>
      <c r="B23" s="5">
        <v>5</v>
      </c>
      <c r="C23" s="5">
        <v>2</v>
      </c>
      <c r="D23" s="138" t="s">
        <v>228</v>
      </c>
      <c r="E23" s="13">
        <v>0.1</v>
      </c>
      <c r="F23" s="13">
        <v>1.53</v>
      </c>
    </row>
    <row r="24" spans="1:6" ht="9" customHeight="1">
      <c r="A24" s="137" t="s">
        <v>230</v>
      </c>
      <c r="B24" s="5">
        <v>34</v>
      </c>
      <c r="C24" s="5">
        <v>34</v>
      </c>
      <c r="D24" s="138" t="s">
        <v>114</v>
      </c>
      <c r="E24" s="13">
        <v>0.01</v>
      </c>
      <c r="F24" s="13">
        <v>0.53</v>
      </c>
    </row>
    <row r="25" spans="1:6" ht="9" customHeight="1">
      <c r="A25" s="137" t="s">
        <v>231</v>
      </c>
      <c r="B25" s="5">
        <v>60</v>
      </c>
      <c r="C25" s="5">
        <v>56</v>
      </c>
      <c r="D25" s="138" t="s">
        <v>178</v>
      </c>
      <c r="E25" s="18">
        <v>0.01</v>
      </c>
      <c r="F25" s="18">
        <v>0.41</v>
      </c>
    </row>
    <row r="26" spans="1:6" ht="9" customHeight="1">
      <c r="A26" s="137" t="s">
        <v>165</v>
      </c>
      <c r="B26" s="5">
        <v>36</v>
      </c>
      <c r="C26" s="5">
        <v>33</v>
      </c>
      <c r="D26" s="138" t="s">
        <v>222</v>
      </c>
      <c r="E26" s="18">
        <v>0.01</v>
      </c>
      <c r="F26" s="18">
        <v>0.97</v>
      </c>
    </row>
    <row r="27" spans="1:6" ht="9" customHeight="1">
      <c r="A27" s="137" t="s">
        <v>66</v>
      </c>
      <c r="B27" s="5">
        <v>20</v>
      </c>
      <c r="C27" s="5">
        <v>20</v>
      </c>
      <c r="D27" s="138" t="s">
        <v>113</v>
      </c>
      <c r="E27" s="18">
        <v>0.01</v>
      </c>
      <c r="F27" s="18">
        <v>0.3</v>
      </c>
    </row>
    <row r="28" spans="1:6" ht="9" customHeight="1">
      <c r="A28" s="137" t="s">
        <v>67</v>
      </c>
      <c r="B28" s="5">
        <v>20</v>
      </c>
      <c r="C28" s="5">
        <v>20</v>
      </c>
      <c r="D28" s="138" t="s">
        <v>113</v>
      </c>
      <c r="E28" s="18">
        <v>0.02</v>
      </c>
      <c r="F28" s="18">
        <v>0.33</v>
      </c>
    </row>
    <row r="29" spans="1:6" ht="9" customHeight="1">
      <c r="A29" s="137" t="s">
        <v>68</v>
      </c>
      <c r="B29" s="5">
        <v>19</v>
      </c>
      <c r="C29" s="5">
        <v>19</v>
      </c>
      <c r="D29" s="138" t="s">
        <v>113</v>
      </c>
      <c r="E29" s="18">
        <v>0.01</v>
      </c>
      <c r="F29" s="18">
        <v>0.27</v>
      </c>
    </row>
    <row r="30" spans="1:6" ht="9" customHeight="1">
      <c r="A30" s="137" t="s">
        <v>166</v>
      </c>
      <c r="B30" s="5">
        <v>33</v>
      </c>
      <c r="C30" s="5">
        <v>3</v>
      </c>
      <c r="D30" s="138" t="s">
        <v>232</v>
      </c>
      <c r="E30" s="18">
        <v>0.06</v>
      </c>
      <c r="F30" s="18">
        <v>1087</v>
      </c>
    </row>
    <row r="31" spans="1:6" ht="9" customHeight="1">
      <c r="A31" s="137" t="s">
        <v>233</v>
      </c>
      <c r="B31" s="5">
        <v>9</v>
      </c>
      <c r="C31" s="5">
        <v>8</v>
      </c>
      <c r="D31" s="138" t="s">
        <v>170</v>
      </c>
      <c r="E31" s="13">
        <v>0.03</v>
      </c>
      <c r="F31" s="13">
        <v>0.18</v>
      </c>
    </row>
    <row r="32" spans="1:6" ht="9" customHeight="1">
      <c r="A32" s="137" t="s">
        <v>69</v>
      </c>
      <c r="B32" s="5">
        <v>21</v>
      </c>
      <c r="C32" s="5">
        <v>21</v>
      </c>
      <c r="D32" s="138" t="s">
        <v>178</v>
      </c>
      <c r="E32" s="13">
        <v>0.05</v>
      </c>
      <c r="F32" s="13">
        <v>0.18</v>
      </c>
    </row>
    <row r="33" spans="1:6" ht="9" customHeight="1">
      <c r="A33" s="137" t="s">
        <v>167</v>
      </c>
      <c r="B33" s="5">
        <v>6</v>
      </c>
      <c r="C33" s="5">
        <v>6</v>
      </c>
      <c r="D33" s="138" t="s">
        <v>222</v>
      </c>
      <c r="E33" s="13">
        <v>0.06</v>
      </c>
      <c r="F33" s="13">
        <v>0.34</v>
      </c>
    </row>
    <row r="34" spans="1:6" ht="9" customHeight="1">
      <c r="A34" s="137" t="s">
        <v>234</v>
      </c>
      <c r="B34" s="5">
        <v>2</v>
      </c>
      <c r="C34" s="140" t="s">
        <v>14</v>
      </c>
      <c r="D34" s="4" t="s">
        <v>235</v>
      </c>
      <c r="E34" s="13">
        <v>24.5</v>
      </c>
      <c r="F34" s="13">
        <v>86.4</v>
      </c>
    </row>
    <row r="35" spans="1:6" ht="9" customHeight="1">
      <c r="A35" s="137" t="s">
        <v>168</v>
      </c>
      <c r="B35" s="5">
        <v>10</v>
      </c>
      <c r="C35" s="5">
        <v>10</v>
      </c>
      <c r="D35" s="4" t="s">
        <v>113</v>
      </c>
      <c r="E35" s="13">
        <v>0.03</v>
      </c>
      <c r="F35" s="13">
        <v>0.21</v>
      </c>
    </row>
    <row r="36" spans="1:6" ht="9" customHeight="1">
      <c r="A36" s="137" t="s">
        <v>236</v>
      </c>
      <c r="B36" s="5">
        <v>15</v>
      </c>
      <c r="C36" s="5">
        <v>15</v>
      </c>
      <c r="D36" s="138" t="s">
        <v>169</v>
      </c>
      <c r="E36" s="13">
        <v>0.01</v>
      </c>
      <c r="F36" s="13">
        <v>0.12</v>
      </c>
    </row>
    <row r="37" spans="1:6" ht="9" customHeight="1">
      <c r="A37" s="137" t="s">
        <v>70</v>
      </c>
      <c r="B37" s="5">
        <v>7</v>
      </c>
      <c r="C37" s="5">
        <v>7</v>
      </c>
      <c r="D37" s="138" t="s">
        <v>118</v>
      </c>
      <c r="E37" s="13">
        <v>0.04</v>
      </c>
      <c r="F37" s="13">
        <v>0.2</v>
      </c>
    </row>
    <row r="38" spans="1:6" ht="9" customHeight="1">
      <c r="A38" s="3"/>
      <c r="B38" s="3"/>
      <c r="C38" s="3"/>
      <c r="D38" s="23"/>
      <c r="E38" s="23"/>
      <c r="F38" s="23"/>
    </row>
    <row r="39" spans="2:6" ht="9" customHeight="1">
      <c r="B39" s="1"/>
      <c r="C39" s="1"/>
      <c r="D39" s="18"/>
      <c r="E39" s="18"/>
      <c r="F39" s="18"/>
    </row>
    <row r="40" spans="1:6" s="113" customFormat="1" ht="9" customHeight="1">
      <c r="A40" s="39" t="s">
        <v>199</v>
      </c>
      <c r="B40" s="28"/>
      <c r="C40" s="28"/>
      <c r="D40" s="29"/>
      <c r="E40" s="29"/>
      <c r="F40" s="29"/>
    </row>
    <row r="41" spans="1:6" ht="9" customHeight="1">
      <c r="A41" s="16"/>
      <c r="B41" s="1"/>
      <c r="C41" s="1"/>
      <c r="D41" s="18"/>
      <c r="E41" s="18"/>
      <c r="F41" s="18"/>
    </row>
    <row r="42" spans="1:6" ht="9" customHeight="1">
      <c r="A42" s="16"/>
      <c r="B42" s="1"/>
      <c r="C42" s="1"/>
      <c r="D42" s="18"/>
      <c r="E42" s="18"/>
      <c r="F42" s="18"/>
    </row>
    <row r="43" spans="1:6" ht="9" customHeight="1">
      <c r="A43" s="1"/>
      <c r="B43" s="1"/>
      <c r="C43" s="1"/>
      <c r="D43" s="18"/>
      <c r="E43" s="18"/>
      <c r="F43" s="18"/>
    </row>
    <row r="44" spans="1:6" ht="25.5" customHeight="1">
      <c r="A44" s="155" t="s">
        <v>315</v>
      </c>
      <c r="B44" s="167"/>
      <c r="C44" s="167"/>
      <c r="D44" s="167"/>
      <c r="E44" s="167"/>
      <c r="F44" s="167"/>
    </row>
    <row r="45" spans="1:6" ht="9" customHeight="1">
      <c r="A45" s="14"/>
      <c r="B45" s="3"/>
      <c r="C45" s="3"/>
      <c r="D45" s="23"/>
      <c r="E45" s="23"/>
      <c r="F45" s="23"/>
    </row>
    <row r="46" spans="1:6" ht="18" customHeight="1">
      <c r="A46" s="24" t="s">
        <v>62</v>
      </c>
      <c r="B46" s="142" t="s">
        <v>0</v>
      </c>
      <c r="C46" s="142" t="s">
        <v>183</v>
      </c>
      <c r="D46" s="146" t="s">
        <v>51</v>
      </c>
      <c r="E46" s="146" t="s">
        <v>52</v>
      </c>
      <c r="F46" s="146" t="s">
        <v>53</v>
      </c>
    </row>
    <row r="47" spans="1:6" ht="9" customHeight="1">
      <c r="A47" s="25"/>
      <c r="B47" s="11"/>
      <c r="C47" s="11"/>
      <c r="D47" s="26"/>
      <c r="E47" s="26"/>
      <c r="F47" s="26"/>
    </row>
    <row r="48" spans="1:6" ht="9" customHeight="1">
      <c r="A48" s="27" t="s">
        <v>237</v>
      </c>
      <c r="B48" s="11">
        <v>5</v>
      </c>
      <c r="C48" s="11" t="s">
        <v>14</v>
      </c>
      <c r="D48" s="26" t="s">
        <v>238</v>
      </c>
      <c r="E48" s="26">
        <v>0.57</v>
      </c>
      <c r="F48" s="26">
        <v>5.23</v>
      </c>
    </row>
    <row r="49" spans="1:6" ht="9" customHeight="1">
      <c r="A49" s="27" t="s">
        <v>239</v>
      </c>
      <c r="B49" s="1">
        <v>5</v>
      </c>
      <c r="C49" s="108" t="s">
        <v>14</v>
      </c>
      <c r="D49" s="4" t="s">
        <v>240</v>
      </c>
      <c r="E49" s="18">
        <v>0.58</v>
      </c>
      <c r="F49" s="18">
        <v>1</v>
      </c>
    </row>
    <row r="50" spans="1:6" ht="9" customHeight="1">
      <c r="A50" s="27" t="s">
        <v>241</v>
      </c>
      <c r="B50" s="11">
        <v>12</v>
      </c>
      <c r="C50" s="11">
        <v>12</v>
      </c>
      <c r="D50" s="26" t="s">
        <v>112</v>
      </c>
      <c r="E50" s="26">
        <v>0.01</v>
      </c>
      <c r="F50" s="26">
        <v>0.46</v>
      </c>
    </row>
    <row r="51" spans="1:6" ht="9" customHeight="1">
      <c r="A51" s="27" t="s">
        <v>242</v>
      </c>
      <c r="B51" s="11">
        <v>5</v>
      </c>
      <c r="C51" s="11">
        <v>2</v>
      </c>
      <c r="D51" s="26" t="s">
        <v>243</v>
      </c>
      <c r="E51" s="26">
        <v>0.1</v>
      </c>
      <c r="F51" s="26">
        <v>4.41</v>
      </c>
    </row>
    <row r="52" spans="1:6" ht="9" customHeight="1">
      <c r="A52" s="27" t="s">
        <v>245</v>
      </c>
      <c r="B52" s="11">
        <v>1</v>
      </c>
      <c r="C52" s="11" t="s">
        <v>14</v>
      </c>
      <c r="D52" s="26" t="s">
        <v>246</v>
      </c>
      <c r="E52" s="26">
        <v>1.89</v>
      </c>
      <c r="F52" s="26">
        <v>1.89</v>
      </c>
    </row>
    <row r="53" spans="1:6" ht="9" customHeight="1">
      <c r="A53" s="27" t="s">
        <v>247</v>
      </c>
      <c r="B53" s="11">
        <v>7</v>
      </c>
      <c r="C53" s="11">
        <v>4</v>
      </c>
      <c r="D53" s="26" t="s">
        <v>248</v>
      </c>
      <c r="E53" s="26">
        <v>0.1</v>
      </c>
      <c r="F53" s="26">
        <v>8.7</v>
      </c>
    </row>
    <row r="54" spans="1:6" ht="9" customHeight="1">
      <c r="A54" s="27" t="s">
        <v>92</v>
      </c>
      <c r="B54" s="11">
        <v>88</v>
      </c>
      <c r="C54" s="11">
        <v>58</v>
      </c>
      <c r="D54" s="26" t="s">
        <v>249</v>
      </c>
      <c r="E54" s="26">
        <v>0.01</v>
      </c>
      <c r="F54" s="26">
        <v>1.77</v>
      </c>
    </row>
    <row r="55" spans="1:6" ht="9" customHeight="1">
      <c r="A55" s="27" t="s">
        <v>250</v>
      </c>
      <c r="B55" s="11">
        <v>2</v>
      </c>
      <c r="C55" s="11">
        <v>1</v>
      </c>
      <c r="D55" s="26" t="s">
        <v>116</v>
      </c>
      <c r="E55" s="26">
        <v>0.11</v>
      </c>
      <c r="F55" s="26">
        <v>0.16</v>
      </c>
    </row>
    <row r="56" spans="1:6" ht="9" customHeight="1">
      <c r="A56" s="139" t="s">
        <v>251</v>
      </c>
      <c r="B56" s="1">
        <v>4</v>
      </c>
      <c r="C56" s="108">
        <v>1</v>
      </c>
      <c r="D56" s="4" t="s">
        <v>252</v>
      </c>
      <c r="E56" s="18">
        <v>0.1</v>
      </c>
      <c r="F56" s="18">
        <v>19</v>
      </c>
    </row>
    <row r="57" spans="1:6" ht="9" customHeight="1">
      <c r="A57" s="139" t="s">
        <v>93</v>
      </c>
      <c r="B57" s="1">
        <v>45</v>
      </c>
      <c r="C57" s="108">
        <v>37</v>
      </c>
      <c r="D57" s="4" t="s">
        <v>118</v>
      </c>
      <c r="E57" s="18">
        <v>0.01</v>
      </c>
      <c r="F57" s="18">
        <v>0.41</v>
      </c>
    </row>
    <row r="58" spans="1:6" ht="9" customHeight="1">
      <c r="A58" s="139" t="s">
        <v>253</v>
      </c>
      <c r="B58" s="1">
        <v>59</v>
      </c>
      <c r="C58" s="108">
        <v>48</v>
      </c>
      <c r="D58" s="4" t="s">
        <v>229</v>
      </c>
      <c r="E58" s="18">
        <v>0.01</v>
      </c>
      <c r="F58" s="18">
        <v>4.7</v>
      </c>
    </row>
    <row r="59" spans="1:6" ht="9" customHeight="1">
      <c r="A59" s="139" t="s">
        <v>254</v>
      </c>
      <c r="B59" s="1">
        <v>4</v>
      </c>
      <c r="C59" s="108">
        <v>3</v>
      </c>
      <c r="D59" s="4" t="s">
        <v>112</v>
      </c>
      <c r="E59" s="18">
        <v>0.03</v>
      </c>
      <c r="F59" s="18">
        <v>0.63</v>
      </c>
    </row>
    <row r="60" spans="1:6" ht="9" customHeight="1">
      <c r="A60" s="139" t="s">
        <v>94</v>
      </c>
      <c r="B60" s="1">
        <v>7</v>
      </c>
      <c r="C60" s="108" t="s">
        <v>14</v>
      </c>
      <c r="D60" s="4" t="s">
        <v>255</v>
      </c>
      <c r="E60" s="18">
        <v>0.91</v>
      </c>
      <c r="F60" s="18">
        <v>5.62</v>
      </c>
    </row>
    <row r="61" spans="1:6" ht="9" customHeight="1">
      <c r="A61" s="139" t="s">
        <v>154</v>
      </c>
      <c r="B61" s="1">
        <v>8</v>
      </c>
      <c r="C61" s="108">
        <v>6</v>
      </c>
      <c r="D61" s="4" t="s">
        <v>171</v>
      </c>
      <c r="E61" s="18">
        <v>0.1</v>
      </c>
      <c r="F61" s="18">
        <v>0.17</v>
      </c>
    </row>
    <row r="62" spans="1:6" ht="9" customHeight="1">
      <c r="A62" s="139" t="s">
        <v>256</v>
      </c>
      <c r="B62" s="1">
        <v>4</v>
      </c>
      <c r="C62" s="108" t="s">
        <v>14</v>
      </c>
      <c r="D62" s="4" t="s">
        <v>257</v>
      </c>
      <c r="E62" s="18">
        <v>0.54</v>
      </c>
      <c r="F62" s="18">
        <v>3.12</v>
      </c>
    </row>
    <row r="63" spans="1:6" ht="9" customHeight="1">
      <c r="A63" s="139" t="s">
        <v>95</v>
      </c>
      <c r="B63" s="1">
        <v>4</v>
      </c>
      <c r="C63" s="108">
        <v>3</v>
      </c>
      <c r="D63" s="4" t="s">
        <v>258</v>
      </c>
      <c r="E63" s="18">
        <v>0.1</v>
      </c>
      <c r="F63" s="18">
        <v>1.64</v>
      </c>
    </row>
    <row r="64" spans="1:6" ht="9" customHeight="1">
      <c r="A64" s="139" t="s">
        <v>180</v>
      </c>
      <c r="B64" s="1">
        <v>11</v>
      </c>
      <c r="C64" s="108">
        <v>11</v>
      </c>
      <c r="D64" s="4" t="s">
        <v>113</v>
      </c>
      <c r="E64" s="18">
        <v>0.08</v>
      </c>
      <c r="F64" s="18">
        <v>0.18</v>
      </c>
    </row>
    <row r="65" spans="1:6" ht="9" customHeight="1">
      <c r="A65" s="139" t="s">
        <v>259</v>
      </c>
      <c r="B65" s="1">
        <v>61</v>
      </c>
      <c r="C65" s="108">
        <v>56</v>
      </c>
      <c r="D65" s="4" t="s">
        <v>244</v>
      </c>
      <c r="E65" s="18">
        <v>0.09</v>
      </c>
      <c r="F65" s="18">
        <v>1.7</v>
      </c>
    </row>
    <row r="66" spans="1:6" ht="9" customHeight="1">
      <c r="A66" s="3"/>
      <c r="B66" s="6"/>
      <c r="C66" s="6"/>
      <c r="D66" s="32"/>
      <c r="E66" s="32"/>
      <c r="F66" s="32"/>
    </row>
    <row r="67" spans="1:6" ht="9" customHeight="1">
      <c r="A67" s="5"/>
      <c r="B67" s="5"/>
      <c r="C67" s="5"/>
      <c r="D67" s="13"/>
      <c r="E67" s="13"/>
      <c r="F67" s="13"/>
    </row>
    <row r="68" spans="1:6" s="113" customFormat="1" ht="9" customHeight="1">
      <c r="A68" s="39" t="s">
        <v>199</v>
      </c>
      <c r="B68" s="28"/>
      <c r="C68" s="28"/>
      <c r="D68" s="29"/>
      <c r="E68" s="29"/>
      <c r="F68" s="29"/>
    </row>
    <row r="69" spans="1:6" ht="9" customHeight="1">
      <c r="A69" s="16"/>
      <c r="B69" s="1"/>
      <c r="C69" s="1"/>
      <c r="D69" s="18"/>
      <c r="E69" s="18"/>
      <c r="F69" s="18"/>
    </row>
    <row r="70" ht="9" customHeight="1"/>
    <row r="71" ht="9" customHeight="1"/>
    <row r="72" ht="9" customHeight="1"/>
  </sheetData>
  <mergeCells count="3">
    <mergeCell ref="A3:F3"/>
    <mergeCell ref="A44:F44"/>
    <mergeCell ref="A1:F1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&amp;C&amp;"Arial,Normale"95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23.00390625" style="113" customWidth="1"/>
    <col min="2" max="2" width="11.57421875" style="113" customWidth="1"/>
    <col min="3" max="3" width="11.421875" style="113" customWidth="1"/>
    <col min="4" max="4" width="7.57421875" style="113" customWidth="1"/>
    <col min="5" max="5" width="7.7109375" style="113" customWidth="1"/>
    <col min="6" max="6" width="13.7109375" style="113" customWidth="1"/>
    <col min="7" max="7" width="13.421875" style="113" customWidth="1"/>
    <col min="8" max="16384" width="9.140625" style="113" customWidth="1"/>
  </cols>
  <sheetData>
    <row r="1" spans="1:8" ht="12.75">
      <c r="A1" s="154" t="s">
        <v>298</v>
      </c>
      <c r="B1" s="154"/>
      <c r="C1" s="154"/>
      <c r="D1" s="154"/>
      <c r="E1" s="154"/>
      <c r="F1" s="154"/>
      <c r="G1" s="154"/>
      <c r="H1" s="53"/>
    </row>
    <row r="2" spans="1:6" ht="18" customHeight="1">
      <c r="A2" s="1"/>
      <c r="B2" s="1"/>
      <c r="C2" s="1"/>
      <c r="D2" s="1"/>
      <c r="E2" s="1"/>
      <c r="F2" s="1"/>
    </row>
    <row r="3" spans="1:7" ht="12.75">
      <c r="A3" s="177" t="s">
        <v>293</v>
      </c>
      <c r="B3" s="177"/>
      <c r="C3" s="177"/>
      <c r="D3" s="177"/>
      <c r="E3" s="177"/>
      <c r="F3" s="177"/>
      <c r="G3" s="177"/>
    </row>
    <row r="4" spans="1:6" ht="9" customHeight="1">
      <c r="A4" s="3"/>
      <c r="B4" s="33"/>
      <c r="C4" s="3"/>
      <c r="D4" s="14"/>
      <c r="E4" s="3"/>
      <c r="F4" s="5"/>
    </row>
    <row r="5" spans="1:7" ht="21" customHeight="1">
      <c r="A5" s="24" t="s">
        <v>71</v>
      </c>
      <c r="B5" s="126"/>
      <c r="C5" s="144" t="s">
        <v>72</v>
      </c>
      <c r="D5" s="142" t="s">
        <v>122</v>
      </c>
      <c r="E5" s="142" t="s">
        <v>123</v>
      </c>
      <c r="F5" s="142"/>
      <c r="G5" s="142" t="s">
        <v>73</v>
      </c>
    </row>
    <row r="6" spans="1:7" ht="9" customHeight="1">
      <c r="A6" s="25"/>
      <c r="C6" s="12"/>
      <c r="D6" s="11"/>
      <c r="E6" s="11"/>
      <c r="F6" s="11"/>
      <c r="G6" s="11"/>
    </row>
    <row r="7" spans="1:7" ht="9" customHeight="1">
      <c r="A7" s="178" t="s">
        <v>74</v>
      </c>
      <c r="B7" s="178"/>
      <c r="C7" s="36" t="s">
        <v>75</v>
      </c>
      <c r="D7" s="128">
        <v>8000</v>
      </c>
      <c r="E7" s="129">
        <v>0.5</v>
      </c>
      <c r="F7" s="176" t="s">
        <v>76</v>
      </c>
      <c r="G7" s="176"/>
    </row>
    <row r="8" spans="1:7" ht="9" customHeight="1">
      <c r="A8" s="127" t="s">
        <v>77</v>
      </c>
      <c r="C8" s="34" t="s">
        <v>78</v>
      </c>
      <c r="D8" s="35">
        <v>18000</v>
      </c>
      <c r="E8" s="34">
        <v>735</v>
      </c>
      <c r="F8" s="176" t="s">
        <v>79</v>
      </c>
      <c r="G8" s="176"/>
    </row>
    <row r="9" spans="1:7" ht="18" customHeight="1">
      <c r="A9" s="127" t="s">
        <v>80</v>
      </c>
      <c r="C9" s="34" t="s">
        <v>78</v>
      </c>
      <c r="D9" s="35">
        <v>5000</v>
      </c>
      <c r="E9" s="34">
        <v>1</v>
      </c>
      <c r="F9" s="176" t="s">
        <v>317</v>
      </c>
      <c r="G9" s="176"/>
    </row>
    <row r="10" spans="1:7" ht="9" customHeight="1">
      <c r="A10" s="127" t="s">
        <v>77</v>
      </c>
      <c r="C10" s="34" t="s">
        <v>81</v>
      </c>
      <c r="D10" s="35">
        <v>1500</v>
      </c>
      <c r="E10" s="35">
        <v>5035</v>
      </c>
      <c r="F10" s="176" t="s">
        <v>184</v>
      </c>
      <c r="G10" s="176"/>
    </row>
    <row r="11" spans="1:7" ht="18" customHeight="1">
      <c r="A11" s="127" t="s">
        <v>82</v>
      </c>
      <c r="C11" s="34" t="s">
        <v>81</v>
      </c>
      <c r="D11" s="35">
        <v>1000</v>
      </c>
      <c r="E11" s="35">
        <v>1600000</v>
      </c>
      <c r="F11" s="176" t="s">
        <v>316</v>
      </c>
      <c r="G11" s="176"/>
    </row>
    <row r="12" spans="1:7" ht="9" customHeight="1">
      <c r="A12" s="127" t="s">
        <v>83</v>
      </c>
      <c r="C12" s="34" t="s">
        <v>81</v>
      </c>
      <c r="D12" s="34" t="s">
        <v>260</v>
      </c>
      <c r="E12" s="35">
        <v>1571000</v>
      </c>
      <c r="F12" s="176" t="s">
        <v>84</v>
      </c>
      <c r="G12" s="176"/>
    </row>
    <row r="13" spans="1:7" ht="9" customHeight="1">
      <c r="A13" s="127" t="s">
        <v>85</v>
      </c>
      <c r="C13" s="36" t="s">
        <v>86</v>
      </c>
      <c r="D13" s="36" t="s">
        <v>22</v>
      </c>
      <c r="E13" s="37">
        <v>1238</v>
      </c>
      <c r="F13" s="176" t="s">
        <v>76</v>
      </c>
      <c r="G13" s="176"/>
    </row>
    <row r="14" spans="1:7" ht="9" customHeight="1">
      <c r="A14" s="30"/>
      <c r="B14" s="130"/>
      <c r="C14" s="31"/>
      <c r="D14" s="19"/>
      <c r="E14" s="38"/>
      <c r="F14" s="38"/>
      <c r="G14" s="31"/>
    </row>
    <row r="15" spans="1:6" ht="9" customHeight="1">
      <c r="A15" s="1"/>
      <c r="B15" s="1"/>
      <c r="C15" s="1"/>
      <c r="D15" s="1"/>
      <c r="E15" s="28"/>
      <c r="F15" s="28"/>
    </row>
    <row r="16" spans="1:7" ht="9" customHeight="1">
      <c r="A16" s="39" t="s">
        <v>199</v>
      </c>
      <c r="B16" s="1"/>
      <c r="C16" s="1"/>
      <c r="D16" s="18"/>
      <c r="E16" s="18"/>
      <c r="F16" s="18"/>
      <c r="G16" s="18"/>
    </row>
    <row r="17" spans="1:7" ht="9" customHeight="1">
      <c r="A17" s="147" t="s">
        <v>322</v>
      </c>
      <c r="B17" s="148"/>
      <c r="C17" s="137"/>
      <c r="D17" s="149"/>
      <c r="E17" s="137"/>
      <c r="F17" s="137"/>
      <c r="G17" s="150"/>
    </row>
    <row r="18" spans="1:6" ht="9" customHeight="1">
      <c r="A18" s="1" t="s">
        <v>87</v>
      </c>
      <c r="B18" s="41"/>
      <c r="C18" s="1"/>
      <c r="D18" s="1"/>
      <c r="E18" s="1"/>
      <c r="F18" s="1"/>
    </row>
    <row r="19" spans="1:6" ht="9" customHeight="1">
      <c r="A19" s="1" t="s">
        <v>177</v>
      </c>
      <c r="B19" s="40"/>
      <c r="C19" s="1"/>
      <c r="D19" s="1"/>
      <c r="E19" s="1"/>
      <c r="F19" s="1"/>
    </row>
    <row r="20" spans="1:6" ht="9" customHeight="1">
      <c r="A20" s="1"/>
      <c r="B20" s="1"/>
      <c r="C20" s="1"/>
      <c r="D20" s="1"/>
      <c r="E20" s="1"/>
      <c r="F20" s="1"/>
    </row>
    <row r="21" ht="9.75" customHeight="1"/>
    <row r="22" ht="9.75" customHeight="1"/>
    <row r="23" spans="1:7" ht="21.75" customHeight="1">
      <c r="A23" s="180" t="s">
        <v>320</v>
      </c>
      <c r="B23" s="180"/>
      <c r="C23" s="180"/>
      <c r="D23" s="180"/>
      <c r="E23" s="180"/>
      <c r="F23" s="180"/>
      <c r="G23" s="180"/>
    </row>
    <row r="24" ht="9" customHeight="1"/>
    <row r="25" spans="1:7" ht="12" customHeight="1">
      <c r="A25" s="162" t="s">
        <v>88</v>
      </c>
      <c r="B25" s="183" t="s">
        <v>89</v>
      </c>
      <c r="C25" s="183"/>
      <c r="D25" s="159" t="s">
        <v>289</v>
      </c>
      <c r="E25" s="159"/>
      <c r="F25" s="159" t="s">
        <v>290</v>
      </c>
      <c r="G25" s="181" t="s">
        <v>121</v>
      </c>
    </row>
    <row r="26" spans="1:7" ht="14.25" customHeight="1">
      <c r="A26" s="163"/>
      <c r="B26" s="142" t="s">
        <v>185</v>
      </c>
      <c r="C26" s="142" t="s">
        <v>186</v>
      </c>
      <c r="D26" s="160"/>
      <c r="E26" s="160"/>
      <c r="F26" s="160"/>
      <c r="G26" s="182"/>
    </row>
    <row r="27" spans="1:7" ht="9.75" customHeight="1">
      <c r="A27" s="25"/>
      <c r="B27" s="9"/>
      <c r="C27" s="9"/>
      <c r="D27" s="185"/>
      <c r="E27" s="185"/>
      <c r="F27" s="11"/>
      <c r="G27" s="17"/>
    </row>
    <row r="28" spans="1:7" ht="9" customHeight="1">
      <c r="A28" s="1" t="s">
        <v>13</v>
      </c>
      <c r="B28" s="44">
        <v>4606126</v>
      </c>
      <c r="C28" s="45">
        <v>4473.3</v>
      </c>
      <c r="D28" s="179">
        <v>4430</v>
      </c>
      <c r="E28" s="179"/>
      <c r="F28" s="45">
        <v>272321</v>
      </c>
      <c r="G28" s="45">
        <v>276931.556</v>
      </c>
    </row>
    <row r="29" spans="1:7" ht="9" customHeight="1">
      <c r="A29" s="1" t="s">
        <v>119</v>
      </c>
      <c r="B29" s="44" t="s">
        <v>14</v>
      </c>
      <c r="C29" s="44" t="s">
        <v>14</v>
      </c>
      <c r="D29" s="179" t="s">
        <v>14</v>
      </c>
      <c r="E29" s="179"/>
      <c r="F29" s="44" t="s">
        <v>14</v>
      </c>
      <c r="G29" s="44" t="s">
        <v>14</v>
      </c>
    </row>
    <row r="30" spans="1:7" ht="9" customHeight="1">
      <c r="A30" s="56" t="s">
        <v>26</v>
      </c>
      <c r="B30" s="44">
        <v>53243.3</v>
      </c>
      <c r="C30" s="45">
        <v>3245</v>
      </c>
      <c r="D30" s="179">
        <v>130223</v>
      </c>
      <c r="E30" s="179"/>
      <c r="F30" s="45">
        <v>3689</v>
      </c>
      <c r="G30" s="45">
        <v>3872.4663</v>
      </c>
    </row>
    <row r="31" spans="1:7" ht="9" customHeight="1">
      <c r="A31" s="1" t="s">
        <v>151</v>
      </c>
      <c r="B31" s="44" t="s">
        <v>14</v>
      </c>
      <c r="C31" s="44" t="s">
        <v>14</v>
      </c>
      <c r="D31" s="179" t="s">
        <v>14</v>
      </c>
      <c r="E31" s="179"/>
      <c r="F31" s="44" t="s">
        <v>14</v>
      </c>
      <c r="G31" s="44" t="s">
        <v>14</v>
      </c>
    </row>
    <row r="32" spans="1:7" ht="9" customHeight="1">
      <c r="A32" s="20" t="s">
        <v>120</v>
      </c>
      <c r="B32" s="44" t="s">
        <v>14</v>
      </c>
      <c r="C32" s="44" t="s">
        <v>14</v>
      </c>
      <c r="D32" s="179" t="s">
        <v>14</v>
      </c>
      <c r="E32" s="179"/>
      <c r="F32" s="44" t="s">
        <v>14</v>
      </c>
      <c r="G32" s="44" t="s">
        <v>14</v>
      </c>
    </row>
    <row r="33" spans="1:7" ht="9" customHeight="1">
      <c r="A33" s="20" t="s">
        <v>17</v>
      </c>
      <c r="B33" s="44" t="s">
        <v>14</v>
      </c>
      <c r="C33" s="44" t="s">
        <v>14</v>
      </c>
      <c r="D33" s="179" t="s">
        <v>14</v>
      </c>
      <c r="E33" s="179"/>
      <c r="F33" s="44" t="s">
        <v>14</v>
      </c>
      <c r="G33" s="44" t="s">
        <v>14</v>
      </c>
    </row>
    <row r="34" spans="1:7" ht="9" customHeight="1">
      <c r="A34" s="1" t="s">
        <v>28</v>
      </c>
      <c r="B34" s="44" t="s">
        <v>14</v>
      </c>
      <c r="C34" s="44" t="s">
        <v>14</v>
      </c>
      <c r="D34" s="179" t="s">
        <v>14</v>
      </c>
      <c r="E34" s="179"/>
      <c r="F34" s="44" t="s">
        <v>14</v>
      </c>
      <c r="G34" s="44" t="s">
        <v>14</v>
      </c>
    </row>
    <row r="35" spans="1:7" ht="9" customHeight="1">
      <c r="A35" s="1" t="s">
        <v>188</v>
      </c>
      <c r="B35" s="44" t="s">
        <v>14</v>
      </c>
      <c r="C35" s="44" t="s">
        <v>14</v>
      </c>
      <c r="D35" s="179" t="s">
        <v>14</v>
      </c>
      <c r="E35" s="179"/>
      <c r="F35" s="44" t="s">
        <v>14</v>
      </c>
      <c r="G35" s="44" t="s">
        <v>14</v>
      </c>
    </row>
    <row r="36" spans="1:7" ht="9" customHeight="1">
      <c r="A36" s="1" t="s">
        <v>34</v>
      </c>
      <c r="B36" s="44" t="s">
        <v>14</v>
      </c>
      <c r="C36" s="44" t="s">
        <v>14</v>
      </c>
      <c r="D36" s="179" t="s">
        <v>14</v>
      </c>
      <c r="E36" s="179"/>
      <c r="F36" s="44" t="s">
        <v>14</v>
      </c>
      <c r="G36" s="44" t="s">
        <v>14</v>
      </c>
    </row>
    <row r="37" spans="1:7" ht="9" customHeight="1">
      <c r="A37" s="1" t="s">
        <v>49</v>
      </c>
      <c r="B37" s="44">
        <v>1773</v>
      </c>
      <c r="C37" s="45">
        <v>4091.3</v>
      </c>
      <c r="D37" s="179">
        <v>150</v>
      </c>
      <c r="E37" s="179"/>
      <c r="F37" s="45">
        <v>1240057</v>
      </c>
      <c r="G37" s="45">
        <v>1240058.923</v>
      </c>
    </row>
    <row r="38" spans="1:7" ht="9" customHeight="1">
      <c r="A38" s="1" t="s">
        <v>31</v>
      </c>
      <c r="B38" s="44">
        <v>14503</v>
      </c>
      <c r="C38" s="44">
        <v>350</v>
      </c>
      <c r="D38" s="179">
        <v>419000</v>
      </c>
      <c r="E38" s="179"/>
      <c r="F38" s="44"/>
      <c r="G38" s="45">
        <v>433.503</v>
      </c>
    </row>
    <row r="39" spans="1:7" ht="9" customHeight="1">
      <c r="A39" s="1" t="s">
        <v>19</v>
      </c>
      <c r="B39" s="44" t="s">
        <v>14</v>
      </c>
      <c r="C39" s="44" t="s">
        <v>14</v>
      </c>
      <c r="D39" s="179" t="s">
        <v>14</v>
      </c>
      <c r="E39" s="179"/>
      <c r="F39" s="44" t="s">
        <v>14</v>
      </c>
      <c r="G39" s="44" t="s">
        <v>14</v>
      </c>
    </row>
    <row r="40" spans="1:7" ht="9" customHeight="1">
      <c r="A40" s="1" t="s">
        <v>21</v>
      </c>
      <c r="B40" s="44" t="s">
        <v>14</v>
      </c>
      <c r="C40" s="44" t="s">
        <v>14</v>
      </c>
      <c r="D40" s="179" t="s">
        <v>14</v>
      </c>
      <c r="E40" s="179"/>
      <c r="F40" s="44" t="s">
        <v>14</v>
      </c>
      <c r="G40" s="44" t="s">
        <v>14</v>
      </c>
    </row>
    <row r="41" spans="1:7" ht="9" customHeight="1">
      <c r="A41" s="1" t="s">
        <v>54</v>
      </c>
      <c r="B41" s="45">
        <v>50540</v>
      </c>
      <c r="C41" s="45">
        <v>7974</v>
      </c>
      <c r="D41" s="179">
        <v>684388</v>
      </c>
      <c r="E41" s="179"/>
      <c r="F41" s="45">
        <v>4</v>
      </c>
      <c r="G41" s="45">
        <v>738.928</v>
      </c>
    </row>
    <row r="42" spans="1:7" ht="9" customHeight="1">
      <c r="A42" s="1" t="s">
        <v>33</v>
      </c>
      <c r="B42" s="44" t="s">
        <v>14</v>
      </c>
      <c r="C42" s="44" t="s">
        <v>14</v>
      </c>
      <c r="D42" s="179" t="s">
        <v>14</v>
      </c>
      <c r="E42" s="179"/>
      <c r="F42" s="44" t="s">
        <v>14</v>
      </c>
      <c r="G42" s="44" t="s">
        <v>14</v>
      </c>
    </row>
    <row r="43" spans="1:7" ht="9" customHeight="1">
      <c r="A43" s="1" t="s">
        <v>55</v>
      </c>
      <c r="B43" s="45">
        <v>46</v>
      </c>
      <c r="C43" s="45">
        <v>86</v>
      </c>
      <c r="D43" s="179" t="s">
        <v>90</v>
      </c>
      <c r="E43" s="179"/>
      <c r="F43" s="44" t="s">
        <v>14</v>
      </c>
      <c r="G43" s="44" t="s">
        <v>90</v>
      </c>
    </row>
    <row r="44" spans="1:7" ht="9" customHeight="1">
      <c r="A44" s="1" t="s">
        <v>56</v>
      </c>
      <c r="B44" s="45">
        <v>425040.3</v>
      </c>
      <c r="C44" s="45">
        <v>2840</v>
      </c>
      <c r="D44" s="179" t="s">
        <v>14</v>
      </c>
      <c r="E44" s="179"/>
      <c r="F44" s="44" t="s">
        <v>14</v>
      </c>
      <c r="G44" s="45">
        <v>444</v>
      </c>
    </row>
    <row r="45" spans="1:7" ht="9" customHeight="1">
      <c r="A45" s="1" t="s">
        <v>57</v>
      </c>
      <c r="B45" s="45">
        <v>238</v>
      </c>
      <c r="C45" s="45">
        <v>1140</v>
      </c>
      <c r="D45" s="179">
        <v>1</v>
      </c>
      <c r="E45" s="179"/>
      <c r="F45" s="44" t="s">
        <v>14</v>
      </c>
      <c r="G45" s="46">
        <v>0.24</v>
      </c>
    </row>
    <row r="46" spans="1:7" ht="9" customHeight="1">
      <c r="A46" s="1" t="s">
        <v>58</v>
      </c>
      <c r="B46" s="45">
        <v>362326</v>
      </c>
      <c r="C46" s="45">
        <v>3171</v>
      </c>
      <c r="D46" s="179">
        <v>22</v>
      </c>
      <c r="E46" s="179"/>
      <c r="F46" s="44">
        <v>4690</v>
      </c>
      <c r="G46" s="45">
        <v>5052.348</v>
      </c>
    </row>
    <row r="47" spans="1:7" ht="9" customHeight="1">
      <c r="A47" s="1" t="s">
        <v>59</v>
      </c>
      <c r="B47" s="44" t="s">
        <v>14</v>
      </c>
      <c r="C47" s="44" t="s">
        <v>14</v>
      </c>
      <c r="D47" s="179" t="s">
        <v>14</v>
      </c>
      <c r="E47" s="179"/>
      <c r="F47" s="44" t="s">
        <v>14</v>
      </c>
      <c r="G47" s="44" t="s">
        <v>14</v>
      </c>
    </row>
    <row r="48" spans="1:7" ht="9" customHeight="1">
      <c r="A48" s="1" t="s">
        <v>60</v>
      </c>
      <c r="B48" s="51">
        <v>0.4</v>
      </c>
      <c r="C48" s="51">
        <v>0.2</v>
      </c>
      <c r="D48" s="179" t="s">
        <v>90</v>
      </c>
      <c r="E48" s="179"/>
      <c r="F48" s="44" t="s">
        <v>14</v>
      </c>
      <c r="G48" s="44" t="s">
        <v>90</v>
      </c>
    </row>
    <row r="49" spans="1:7" ht="9" customHeight="1">
      <c r="A49" s="1" t="s">
        <v>61</v>
      </c>
      <c r="B49" s="44" t="s">
        <v>14</v>
      </c>
      <c r="C49" s="44" t="s">
        <v>14</v>
      </c>
      <c r="D49" s="179" t="s">
        <v>14</v>
      </c>
      <c r="E49" s="179"/>
      <c r="F49" s="44" t="s">
        <v>14</v>
      </c>
      <c r="G49" s="44" t="s">
        <v>14</v>
      </c>
    </row>
    <row r="50" spans="1:7" ht="9" customHeight="1">
      <c r="A50" s="2" t="s">
        <v>189</v>
      </c>
      <c r="B50" s="47">
        <f>SUM(B28:B49)</f>
        <v>5513836</v>
      </c>
      <c r="C50" s="47">
        <f>SUM(C28:C49)</f>
        <v>27370.8</v>
      </c>
      <c r="D50" s="187">
        <f>SUM(D28:D49)</f>
        <v>1238214</v>
      </c>
      <c r="E50" s="187"/>
      <c r="F50" s="47">
        <f>SUM(F28:F49)</f>
        <v>1520761</v>
      </c>
      <c r="G50" s="47">
        <f>SUM(G28:G49)</f>
        <v>1527531.9642999999</v>
      </c>
    </row>
    <row r="51" spans="1:7" ht="9" customHeight="1">
      <c r="A51" s="2" t="s">
        <v>318</v>
      </c>
      <c r="B51" s="95">
        <f>SUM(B28:B31)</f>
        <v>4659369.3</v>
      </c>
      <c r="C51" s="95">
        <f>SUM(C28:C31)</f>
        <v>7718.3</v>
      </c>
      <c r="D51" s="184">
        <f>SUM(D28:D31)</f>
        <v>134653</v>
      </c>
      <c r="E51" s="184"/>
      <c r="F51" s="95">
        <f>SUM(F28:F31)</f>
        <v>276010</v>
      </c>
      <c r="G51" s="95">
        <f>SUM(G28:G31)</f>
        <v>280804.02229999995</v>
      </c>
    </row>
    <row r="52" spans="1:7" ht="9" customHeight="1">
      <c r="A52" s="2" t="s">
        <v>319</v>
      </c>
      <c r="B52" s="95">
        <f>SUM(B34:B37)</f>
        <v>1773</v>
      </c>
      <c r="C52" s="95">
        <f>SUM(C34:C37)</f>
        <v>4091.3</v>
      </c>
      <c r="D52" s="184">
        <f>SUM(D34:D37)</f>
        <v>150</v>
      </c>
      <c r="E52" s="184"/>
      <c r="F52" s="95">
        <f>SUM(F34:F37)</f>
        <v>1240057</v>
      </c>
      <c r="G52" s="95">
        <f>SUM(G34:G37)</f>
        <v>1240058.923</v>
      </c>
    </row>
    <row r="53" spans="1:7" ht="9" customHeight="1">
      <c r="A53" s="2" t="s">
        <v>91</v>
      </c>
      <c r="B53" s="95">
        <f>SUM(B38:B41)</f>
        <v>65043</v>
      </c>
      <c r="C53" s="95">
        <f>SUM(C38:C41)</f>
        <v>8324</v>
      </c>
      <c r="D53" s="187">
        <f>SUM(D38:D41)</f>
        <v>1103388</v>
      </c>
      <c r="E53" s="187"/>
      <c r="F53" s="95">
        <f>SUM(F38:F41)</f>
        <v>4</v>
      </c>
      <c r="G53" s="95">
        <f>SUM(G38:G41)</f>
        <v>1172.431</v>
      </c>
    </row>
    <row r="54" spans="1:7" ht="9" customHeight="1">
      <c r="A54" s="2" t="s">
        <v>173</v>
      </c>
      <c r="B54" s="95">
        <f>SUM(B42:B47)</f>
        <v>787650.3</v>
      </c>
      <c r="C54" s="95">
        <f>SUM(C42:C47)</f>
        <v>7237</v>
      </c>
      <c r="D54" s="184">
        <f>SUM(D42:D47)</f>
        <v>23</v>
      </c>
      <c r="E54" s="184"/>
      <c r="F54" s="95">
        <f>SUM(F42:F47)</f>
        <v>4690</v>
      </c>
      <c r="G54" s="95">
        <f>SUM(G42:G47)</f>
        <v>5496.588</v>
      </c>
    </row>
    <row r="55" spans="1:7" ht="9" customHeight="1">
      <c r="A55" s="2" t="s">
        <v>174</v>
      </c>
      <c r="B55" s="96">
        <f>SUM(B48:B49)</f>
        <v>0.4</v>
      </c>
      <c r="C55" s="96">
        <f>SUM(C48:C49)</f>
        <v>0.2</v>
      </c>
      <c r="D55" s="184" t="s">
        <v>90</v>
      </c>
      <c r="E55" s="184"/>
      <c r="F55" s="96" t="s">
        <v>14</v>
      </c>
      <c r="G55" s="96" t="s">
        <v>90</v>
      </c>
    </row>
    <row r="56" spans="1:7" ht="9" customHeight="1">
      <c r="A56" s="3"/>
      <c r="B56" s="3"/>
      <c r="C56" s="3"/>
      <c r="D56" s="186"/>
      <c r="E56" s="186"/>
      <c r="F56" s="3"/>
      <c r="G56" s="48"/>
    </row>
    <row r="57" spans="1:7" ht="9" customHeight="1">
      <c r="A57" s="1"/>
      <c r="B57" s="1"/>
      <c r="C57" s="1"/>
      <c r="D57" s="1"/>
      <c r="E57" s="1"/>
      <c r="F57" s="1"/>
      <c r="G57" s="42"/>
    </row>
    <row r="58" spans="1:7" ht="9" customHeight="1">
      <c r="A58" s="39" t="s">
        <v>199</v>
      </c>
      <c r="B58" s="1"/>
      <c r="C58" s="1"/>
      <c r="D58" s="18"/>
      <c r="E58" s="18"/>
      <c r="F58" s="18"/>
      <c r="G58" s="18"/>
    </row>
    <row r="59" ht="9" customHeight="1"/>
  </sheetData>
  <mergeCells count="46">
    <mergeCell ref="D54:E54"/>
    <mergeCell ref="D55:E55"/>
    <mergeCell ref="D27:E27"/>
    <mergeCell ref="D56:E56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F13:G13"/>
    <mergeCell ref="D25:E26"/>
    <mergeCell ref="D28:E28"/>
    <mergeCell ref="D29:E29"/>
    <mergeCell ref="A23:G23"/>
    <mergeCell ref="G25:G26"/>
    <mergeCell ref="A25:A26"/>
    <mergeCell ref="B25:C25"/>
    <mergeCell ref="F25:F26"/>
    <mergeCell ref="F12:G12"/>
    <mergeCell ref="A3:G3"/>
    <mergeCell ref="A7:B7"/>
    <mergeCell ref="F7:G7"/>
    <mergeCell ref="F8:G8"/>
    <mergeCell ref="A1:G1"/>
    <mergeCell ref="F9:G9"/>
    <mergeCell ref="F10:G10"/>
    <mergeCell ref="F11:G11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&amp;C&amp;"Arial,Normale"96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2009-11-10T11:22:37Z</cp:lastPrinted>
  <dcterms:created xsi:type="dcterms:W3CDTF">2008-04-16T14:41:12Z</dcterms:created>
  <dcterms:modified xsi:type="dcterms:W3CDTF">2009-11-10T11:24:41Z</dcterms:modified>
  <cp:category/>
  <cp:version/>
  <cp:contentType/>
  <cp:contentStatus/>
</cp:coreProperties>
</file>