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820" windowHeight="439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<sst xmlns="http://schemas.openxmlformats.org/spreadsheetml/2006/main" count="28" uniqueCount="14">
  <si>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 xml:space="preserve"> </t>
  </si>
  <si>
    <t>ANNI</t>
  </si>
  <si>
    <t>migliaia</t>
  </si>
  <si>
    <t>per km2</t>
  </si>
  <si>
    <t>(Densità)</t>
  </si>
  <si>
    <r>
      <t>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(densità)</t>
    </r>
  </si>
  <si>
    <t>POPOLAZIONE</t>
  </si>
  <si>
    <t>Nord</t>
  </si>
  <si>
    <t>Centro</t>
  </si>
  <si>
    <t>Mezzogiorno</t>
  </si>
  <si>
    <t>Totale</t>
  </si>
  <si>
    <r>
      <t>(a)  Al 1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gennaio degli anni indicati.</t>
    </r>
  </si>
  <si>
    <r>
      <t>Fonte</t>
    </r>
    <r>
      <rPr>
        <sz val="7"/>
        <rFont val="Arial"/>
        <family val="2"/>
      </rPr>
      <t>: Istat, Popolazione e movimento anagrafico dei comuni</t>
    </r>
  </si>
  <si>
    <r>
      <t xml:space="preserve">Tavola 9.1 - Popolazione residente e densità per ripartizione geografica - Anni 1961-2006 </t>
    </r>
    <r>
      <rPr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</si>
</sst>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0"/>
    </font>
    <font>
      <b/>
      <sz val="7"/>
      <color indexed="12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17" applyNumberFormat="1" applyFont="1" applyFill="1" applyAlignment="1">
      <alignment horizontal="right"/>
      <protection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e_tav9.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Nord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'9.1'!$A$12:$A$46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'9.1'!$C$12:$C$46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Centro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'9.1'!$A$12:$A$46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'9.1'!$F$12:$F$46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Mezzogiorno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'9.1'!$A$12:$A$46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'9.1'!$I$12:$I$46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'9.1'!$A$12:$A$46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'9.1'!$L$12:$L$46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7623105"/>
        <c:axId val="1499082"/>
      </c:lineChart>
      <c:catAx>
        <c:axId val="76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9082"/>
        <c:crosses val="autoZero"/>
        <c:auto val="0"/>
        <c:lblOffset val="100"/>
        <c:noMultiLvlLbl val="0"/>
      </c:catAx>
      <c:valAx>
        <c:axId val="1499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2310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'9.1'!#REF!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491739"/>
        <c:axId val="54316788"/>
      </c:bar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16788"/>
        <c:crosses val="autoZero"/>
        <c:auto val="0"/>
        <c:lblOffset val="100"/>
        <c:noMultiLvlLbl val="0"/>
      </c:catAx>
      <c:valAx>
        <c:axId val="54316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917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0</xdr:rowOff>
    </xdr:from>
    <xdr:to>
      <xdr:col>0</xdr:col>
      <xdr:colOff>0</xdr:colOff>
      <xdr:row>111</xdr:row>
      <xdr:rowOff>161925</xdr:rowOff>
    </xdr:to>
    <xdr:graphicFrame>
      <xdr:nvGraphicFramePr>
        <xdr:cNvPr id="1" name="Chart 1"/>
        <xdr:cNvGraphicFramePr/>
      </xdr:nvGraphicFramePr>
      <xdr:xfrm>
        <a:off x="0" y="11210925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0" y="16802100"/>
        <a:ext cx="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0" zoomScaleNormal="130" workbookViewId="0" topLeftCell="A1">
      <selection activeCell="D44" sqref="D44"/>
    </sheetView>
  </sheetViews>
  <sheetFormatPr defaultColWidth="9.140625" defaultRowHeight="12.75"/>
  <cols>
    <col min="1" max="1" width="13.8515625" style="2" customWidth="1"/>
    <col min="2" max="3" width="9.57421875" style="2" customWidth="1"/>
    <col min="4" max="4" width="0.85546875" style="2" customWidth="1"/>
    <col min="5" max="6" width="9.57421875" style="2" customWidth="1"/>
    <col min="7" max="7" width="0.85546875" style="2" customWidth="1"/>
    <col min="8" max="9" width="9.57421875" style="2" customWidth="1"/>
    <col min="10" max="10" width="0.85546875" style="2" customWidth="1"/>
    <col min="11" max="12" width="9.57421875" style="2" customWidth="1"/>
    <col min="13" max="15" width="0" style="2" hidden="1" customWidth="1"/>
    <col min="16" max="16384" width="9.140625" style="2" customWidth="1"/>
  </cols>
  <sheetData>
    <row r="1" spans="1:12" ht="12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8" customHeight="1"/>
    <row r="3" s="1" customFormat="1" ht="12">
      <c r="A3" s="10" t="s">
        <v>13</v>
      </c>
    </row>
    <row r="4" spans="1:12" ht="7.5" customHeight="1">
      <c r="A4" s="3"/>
      <c r="B4" s="3"/>
      <c r="C4" s="3"/>
      <c r="D4" s="3"/>
      <c r="E4" s="3" t="s">
        <v>0</v>
      </c>
      <c r="F4" s="3"/>
      <c r="G4" s="3"/>
      <c r="H4" s="3"/>
      <c r="I4" s="3"/>
      <c r="J4" s="3"/>
      <c r="K4" s="3"/>
      <c r="L4" s="3"/>
    </row>
    <row r="5" spans="1:12" ht="15" customHeight="1">
      <c r="A5" s="28" t="s">
        <v>1</v>
      </c>
      <c r="B5" s="27" t="s">
        <v>7</v>
      </c>
      <c r="C5" s="27"/>
      <c r="D5" s="11"/>
      <c r="E5" s="27" t="s">
        <v>8</v>
      </c>
      <c r="F5" s="27"/>
      <c r="G5" s="11"/>
      <c r="H5" s="27" t="s">
        <v>9</v>
      </c>
      <c r="I5" s="27"/>
      <c r="J5" s="11"/>
      <c r="K5" s="27" t="s">
        <v>10</v>
      </c>
      <c r="L5" s="27"/>
    </row>
    <row r="6" spans="1:12" ht="8.25" customHeight="1">
      <c r="A6" s="29"/>
      <c r="B6" s="31" t="s">
        <v>2</v>
      </c>
      <c r="C6" s="31" t="s">
        <v>5</v>
      </c>
      <c r="E6" s="31" t="s">
        <v>2</v>
      </c>
      <c r="F6" s="31" t="s">
        <v>5</v>
      </c>
      <c r="H6" s="31" t="s">
        <v>2</v>
      </c>
      <c r="I6" s="31" t="s">
        <v>5</v>
      </c>
      <c r="K6" s="31" t="s">
        <v>2</v>
      </c>
      <c r="L6" s="31" t="s">
        <v>5</v>
      </c>
    </row>
    <row r="7" spans="1:12" ht="8.25" customHeight="1">
      <c r="A7" s="29"/>
      <c r="B7" s="29"/>
      <c r="C7" s="29"/>
      <c r="D7" s="4"/>
      <c r="E7" s="29" t="s">
        <v>2</v>
      </c>
      <c r="F7" s="29" t="s">
        <v>3</v>
      </c>
      <c r="G7" s="4"/>
      <c r="H7" s="29" t="s">
        <v>2</v>
      </c>
      <c r="I7" s="29" t="s">
        <v>3</v>
      </c>
      <c r="J7" s="4"/>
      <c r="K7" s="29" t="s">
        <v>2</v>
      </c>
      <c r="L7" s="29" t="s">
        <v>3</v>
      </c>
    </row>
    <row r="8" spans="1:12" ht="8.25" customHeight="1">
      <c r="A8" s="29"/>
      <c r="B8" s="29"/>
      <c r="C8" s="29"/>
      <c r="D8" s="4"/>
      <c r="E8" s="29"/>
      <c r="F8" s="29" t="s">
        <v>4</v>
      </c>
      <c r="G8" s="4"/>
      <c r="H8" s="29"/>
      <c r="I8" s="29" t="s">
        <v>4</v>
      </c>
      <c r="J8" s="4"/>
      <c r="K8" s="29"/>
      <c r="L8" s="29" t="s">
        <v>4</v>
      </c>
    </row>
    <row r="9" spans="1:12" ht="8.25" customHeight="1">
      <c r="A9" s="30"/>
      <c r="B9" s="30"/>
      <c r="C9" s="30"/>
      <c r="D9" s="3"/>
      <c r="E9" s="30"/>
      <c r="F9" s="30"/>
      <c r="G9" s="3"/>
      <c r="H9" s="30"/>
      <c r="I9" s="30"/>
      <c r="J9" s="3"/>
      <c r="K9" s="30"/>
      <c r="L9" s="30"/>
    </row>
    <row r="10" spans="2:12" ht="9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9">
      <c r="A12" s="7">
        <v>1961</v>
      </c>
      <c r="B12" s="8">
        <v>22510</v>
      </c>
      <c r="C12" s="2">
        <v>188</v>
      </c>
      <c r="E12" s="8">
        <v>9327</v>
      </c>
      <c r="F12" s="2">
        <v>160</v>
      </c>
      <c r="H12" s="8">
        <v>18537</v>
      </c>
      <c r="I12" s="2">
        <v>151</v>
      </c>
      <c r="K12" s="8">
        <v>50374</v>
      </c>
      <c r="L12" s="2">
        <v>167</v>
      </c>
    </row>
    <row r="13" spans="1:12" ht="9">
      <c r="A13" s="7">
        <v>1962</v>
      </c>
      <c r="B13" s="8">
        <v>22694</v>
      </c>
      <c r="C13" s="2">
        <v>189</v>
      </c>
      <c r="E13" s="8">
        <v>9405</v>
      </c>
      <c r="F13" s="2">
        <v>161</v>
      </c>
      <c r="H13" s="8">
        <v>18600</v>
      </c>
      <c r="I13" s="2">
        <v>151</v>
      </c>
      <c r="K13" s="8">
        <v>50699</v>
      </c>
      <c r="L13" s="2">
        <v>168</v>
      </c>
    </row>
    <row r="14" spans="1:12" ht="9">
      <c r="A14" s="7">
        <v>1963</v>
      </c>
      <c r="B14" s="8">
        <v>22899</v>
      </c>
      <c r="C14" s="2">
        <v>191</v>
      </c>
      <c r="E14" s="8">
        <v>9491</v>
      </c>
      <c r="F14" s="2">
        <v>163</v>
      </c>
      <c r="H14" s="8">
        <v>18670</v>
      </c>
      <c r="I14" s="2">
        <v>152</v>
      </c>
      <c r="K14" s="8">
        <v>51060</v>
      </c>
      <c r="L14" s="2">
        <v>169</v>
      </c>
    </row>
    <row r="15" spans="1:12" ht="9">
      <c r="A15" s="7">
        <v>1964</v>
      </c>
      <c r="B15" s="8">
        <v>23128</v>
      </c>
      <c r="C15" s="2">
        <v>193</v>
      </c>
      <c r="E15" s="8">
        <v>9585</v>
      </c>
      <c r="F15" s="2">
        <v>164</v>
      </c>
      <c r="H15" s="8">
        <v>18731</v>
      </c>
      <c r="I15" s="2">
        <v>152</v>
      </c>
      <c r="K15" s="8">
        <v>51444</v>
      </c>
      <c r="L15" s="2">
        <v>171</v>
      </c>
    </row>
    <row r="16" spans="1:12" ht="9">
      <c r="A16" s="7">
        <v>1965</v>
      </c>
      <c r="B16" s="8">
        <v>23394</v>
      </c>
      <c r="C16" s="2">
        <v>195</v>
      </c>
      <c r="E16" s="8">
        <v>9693</v>
      </c>
      <c r="F16" s="2">
        <v>166</v>
      </c>
      <c r="H16" s="8">
        <v>18820</v>
      </c>
      <c r="I16" s="2">
        <v>153</v>
      </c>
      <c r="K16" s="8">
        <v>51907</v>
      </c>
      <c r="L16" s="2">
        <v>172</v>
      </c>
    </row>
    <row r="17" spans="1:12" ht="9">
      <c r="A17" s="7">
        <v>1966</v>
      </c>
      <c r="B17" s="8">
        <v>23642</v>
      </c>
      <c r="C17" s="2">
        <v>197</v>
      </c>
      <c r="E17" s="8">
        <v>9791</v>
      </c>
      <c r="F17" s="2">
        <v>168</v>
      </c>
      <c r="H17" s="8">
        <v>18885</v>
      </c>
      <c r="I17" s="2">
        <v>153</v>
      </c>
      <c r="K17" s="8">
        <v>52318</v>
      </c>
      <c r="L17" s="2">
        <v>174</v>
      </c>
    </row>
    <row r="18" spans="1:12" ht="9">
      <c r="A18" s="7">
        <v>1967</v>
      </c>
      <c r="B18" s="8">
        <v>23893</v>
      </c>
      <c r="C18" s="2">
        <v>199</v>
      </c>
      <c r="E18" s="8">
        <v>9890</v>
      </c>
      <c r="F18" s="2">
        <v>169</v>
      </c>
      <c r="H18" s="8">
        <v>18937</v>
      </c>
      <c r="I18" s="2">
        <v>154</v>
      </c>
      <c r="K18" s="8">
        <v>52720</v>
      </c>
      <c r="L18" s="2">
        <v>175</v>
      </c>
    </row>
    <row r="19" spans="1:12" ht="9">
      <c r="A19" s="7">
        <v>1968</v>
      </c>
      <c r="B19" s="8">
        <v>24125</v>
      </c>
      <c r="C19" s="2">
        <v>201</v>
      </c>
      <c r="E19" s="8">
        <v>9980</v>
      </c>
      <c r="F19" s="2">
        <v>171</v>
      </c>
      <c r="H19" s="8">
        <v>18976</v>
      </c>
      <c r="I19" s="2">
        <v>154</v>
      </c>
      <c r="K19" s="8">
        <v>53081</v>
      </c>
      <c r="L19" s="2">
        <v>176</v>
      </c>
    </row>
    <row r="20" spans="1:12" ht="9">
      <c r="A20" s="7">
        <v>1969</v>
      </c>
      <c r="B20" s="8">
        <v>24342</v>
      </c>
      <c r="C20" s="2">
        <v>203</v>
      </c>
      <c r="E20" s="8">
        <v>10064</v>
      </c>
      <c r="F20" s="2">
        <v>172</v>
      </c>
      <c r="H20" s="8">
        <v>18985</v>
      </c>
      <c r="I20" s="2">
        <v>154</v>
      </c>
      <c r="K20" s="8">
        <v>53391</v>
      </c>
      <c r="L20" s="2">
        <v>177</v>
      </c>
    </row>
    <row r="21" spans="1:12" ht="9">
      <c r="A21" s="7">
        <v>1970</v>
      </c>
      <c r="B21" s="8">
        <v>24551</v>
      </c>
      <c r="C21" s="2">
        <v>205</v>
      </c>
      <c r="E21" s="8">
        <v>10145</v>
      </c>
      <c r="F21" s="2">
        <v>174</v>
      </c>
      <c r="H21" s="8">
        <v>18989</v>
      </c>
      <c r="I21" s="2">
        <v>154</v>
      </c>
      <c r="K21" s="8">
        <v>53685</v>
      </c>
      <c r="L21" s="2">
        <v>178</v>
      </c>
    </row>
    <row r="22" spans="1:12" ht="9">
      <c r="A22" s="7">
        <v>1971</v>
      </c>
      <c r="B22" s="8">
        <v>24764</v>
      </c>
      <c r="C22" s="2">
        <v>207</v>
      </c>
      <c r="E22" s="8">
        <v>10228</v>
      </c>
      <c r="F22" s="2">
        <v>175</v>
      </c>
      <c r="H22" s="8">
        <v>18966</v>
      </c>
      <c r="I22" s="2">
        <v>154</v>
      </c>
      <c r="K22" s="8">
        <v>53958</v>
      </c>
      <c r="L22" s="2">
        <v>179</v>
      </c>
    </row>
    <row r="23" spans="1:12" ht="9">
      <c r="A23" s="7">
        <v>1972</v>
      </c>
      <c r="B23" s="8">
        <v>24970</v>
      </c>
      <c r="C23" s="2">
        <v>208</v>
      </c>
      <c r="E23" s="8">
        <v>10304</v>
      </c>
      <c r="F23" s="2">
        <v>177</v>
      </c>
      <c r="H23" s="8">
        <v>18905</v>
      </c>
      <c r="I23" s="2">
        <v>154</v>
      </c>
      <c r="K23" s="8">
        <v>54179</v>
      </c>
      <c r="L23" s="2">
        <v>180</v>
      </c>
    </row>
    <row r="24" spans="1:12" ht="9">
      <c r="A24" s="7">
        <v>1973</v>
      </c>
      <c r="B24" s="8">
        <v>25131</v>
      </c>
      <c r="C24" s="2">
        <v>210</v>
      </c>
      <c r="E24" s="8">
        <v>10388</v>
      </c>
      <c r="F24" s="2">
        <v>178</v>
      </c>
      <c r="H24" s="8">
        <v>19055</v>
      </c>
      <c r="I24" s="2">
        <v>155</v>
      </c>
      <c r="K24" s="8">
        <v>54574</v>
      </c>
      <c r="L24" s="2">
        <v>181</v>
      </c>
    </row>
    <row r="25" spans="1:12" ht="9">
      <c r="A25" s="7">
        <v>1974</v>
      </c>
      <c r="B25" s="8">
        <v>25260</v>
      </c>
      <c r="C25" s="2">
        <v>211</v>
      </c>
      <c r="E25" s="8">
        <v>10462</v>
      </c>
      <c r="F25" s="2">
        <v>179</v>
      </c>
      <c r="H25" s="8">
        <v>19207</v>
      </c>
      <c r="I25" s="2">
        <v>156</v>
      </c>
      <c r="K25" s="8">
        <v>54929</v>
      </c>
      <c r="L25" s="2">
        <v>182</v>
      </c>
    </row>
    <row r="26" spans="1:12" ht="9">
      <c r="A26" s="7">
        <v>1975</v>
      </c>
      <c r="B26" s="8">
        <v>25392</v>
      </c>
      <c r="C26" s="2">
        <v>212</v>
      </c>
      <c r="E26" s="8">
        <v>10534</v>
      </c>
      <c r="F26" s="2">
        <v>180</v>
      </c>
      <c r="H26" s="8">
        <v>19367</v>
      </c>
      <c r="I26" s="2">
        <v>157</v>
      </c>
      <c r="K26" s="8">
        <v>55293</v>
      </c>
      <c r="L26" s="2">
        <v>184</v>
      </c>
    </row>
    <row r="27" spans="1:12" ht="9">
      <c r="A27" s="7">
        <v>1976</v>
      </c>
      <c r="B27" s="8">
        <v>25493</v>
      </c>
      <c r="C27" s="2">
        <v>213</v>
      </c>
      <c r="E27" s="8">
        <v>10596</v>
      </c>
      <c r="F27" s="2">
        <v>182</v>
      </c>
      <c r="H27" s="8">
        <v>19500</v>
      </c>
      <c r="I27" s="2">
        <v>158</v>
      </c>
      <c r="K27" s="8">
        <v>55589</v>
      </c>
      <c r="L27" s="2">
        <v>185</v>
      </c>
    </row>
    <row r="28" spans="1:12" ht="9">
      <c r="A28" s="7">
        <v>1977</v>
      </c>
      <c r="B28" s="8">
        <v>25563</v>
      </c>
      <c r="C28" s="2">
        <v>213</v>
      </c>
      <c r="E28" s="8">
        <v>10647</v>
      </c>
      <c r="F28" s="2">
        <v>182</v>
      </c>
      <c r="H28" s="8">
        <v>19638</v>
      </c>
      <c r="I28" s="2">
        <v>160</v>
      </c>
      <c r="K28" s="8">
        <v>55848</v>
      </c>
      <c r="L28" s="2">
        <v>185</v>
      </c>
    </row>
    <row r="29" spans="1:12" ht="9">
      <c r="A29" s="7">
        <v>1978</v>
      </c>
      <c r="B29" s="8">
        <v>25619</v>
      </c>
      <c r="C29" s="2">
        <v>214</v>
      </c>
      <c r="E29" s="8">
        <v>10691</v>
      </c>
      <c r="F29" s="2">
        <v>183</v>
      </c>
      <c r="H29" s="8">
        <v>19753</v>
      </c>
      <c r="I29" s="2">
        <v>161</v>
      </c>
      <c r="K29" s="8">
        <v>56063</v>
      </c>
      <c r="L29" s="2">
        <v>186</v>
      </c>
    </row>
    <row r="30" spans="1:12" ht="9">
      <c r="A30" s="7">
        <v>1979</v>
      </c>
      <c r="B30" s="8">
        <v>25658</v>
      </c>
      <c r="C30" s="2">
        <v>214</v>
      </c>
      <c r="E30" s="8">
        <v>10731</v>
      </c>
      <c r="F30" s="2">
        <v>184</v>
      </c>
      <c r="H30" s="8">
        <v>19858</v>
      </c>
      <c r="I30" s="2">
        <v>161</v>
      </c>
      <c r="K30" s="8">
        <v>56247</v>
      </c>
      <c r="L30" s="2">
        <v>187</v>
      </c>
    </row>
    <row r="31" spans="1:12" ht="9">
      <c r="A31" s="7">
        <v>1980</v>
      </c>
      <c r="B31" s="8">
        <v>25678</v>
      </c>
      <c r="C31" s="2">
        <v>214</v>
      </c>
      <c r="E31" s="8">
        <v>10761</v>
      </c>
      <c r="F31" s="2">
        <v>184</v>
      </c>
      <c r="H31" s="8">
        <v>19949</v>
      </c>
      <c r="I31" s="2">
        <v>162</v>
      </c>
      <c r="K31" s="8">
        <v>56388</v>
      </c>
      <c r="L31" s="2">
        <v>187</v>
      </c>
    </row>
    <row r="32" spans="1:12" ht="9">
      <c r="A32" s="7">
        <v>1981</v>
      </c>
      <c r="B32" s="8">
        <v>25680</v>
      </c>
      <c r="C32" s="2">
        <v>214</v>
      </c>
      <c r="E32" s="8">
        <v>10780</v>
      </c>
      <c r="F32" s="2">
        <v>185</v>
      </c>
      <c r="H32" s="8">
        <v>20019</v>
      </c>
      <c r="I32" s="2">
        <v>163</v>
      </c>
      <c r="K32" s="8">
        <v>56479</v>
      </c>
      <c r="L32" s="2">
        <v>187</v>
      </c>
    </row>
    <row r="33" spans="1:12" ht="9">
      <c r="A33" s="7">
        <v>1982</v>
      </c>
      <c r="B33" s="8">
        <v>25677</v>
      </c>
      <c r="C33" s="2">
        <v>214</v>
      </c>
      <c r="E33" s="8">
        <v>10796</v>
      </c>
      <c r="F33" s="2">
        <v>185</v>
      </c>
      <c r="H33" s="8">
        <v>20049</v>
      </c>
      <c r="I33" s="2">
        <v>163</v>
      </c>
      <c r="K33" s="8">
        <v>56524</v>
      </c>
      <c r="L33" s="2">
        <v>188</v>
      </c>
    </row>
    <row r="34" spans="1:12" ht="9">
      <c r="A34" s="7">
        <v>1983</v>
      </c>
      <c r="B34" s="8">
        <v>25620</v>
      </c>
      <c r="C34" s="2">
        <v>214</v>
      </c>
      <c r="E34" s="8">
        <v>10811</v>
      </c>
      <c r="F34" s="2">
        <v>185</v>
      </c>
      <c r="H34" s="8">
        <v>20130</v>
      </c>
      <c r="I34" s="2">
        <v>164</v>
      </c>
      <c r="K34" s="8">
        <v>56563</v>
      </c>
      <c r="L34" s="2">
        <v>188</v>
      </c>
    </row>
    <row r="35" spans="1:12" ht="9">
      <c r="A35" s="7">
        <v>1984</v>
      </c>
      <c r="B35" s="8">
        <v>25541</v>
      </c>
      <c r="C35" s="2">
        <v>214</v>
      </c>
      <c r="E35" s="8">
        <v>10820</v>
      </c>
      <c r="F35" s="2">
        <v>186</v>
      </c>
      <c r="H35" s="8">
        <v>20202</v>
      </c>
      <c r="I35" s="2">
        <v>164</v>
      </c>
      <c r="K35" s="8">
        <v>56565</v>
      </c>
      <c r="L35" s="2">
        <v>188</v>
      </c>
    </row>
    <row r="36" spans="1:12" ht="9">
      <c r="A36" s="7">
        <v>1985</v>
      </c>
      <c r="B36" s="8">
        <v>25478</v>
      </c>
      <c r="C36" s="2">
        <v>213</v>
      </c>
      <c r="E36" s="8">
        <v>10831</v>
      </c>
      <c r="F36" s="2">
        <v>186</v>
      </c>
      <c r="H36" s="8">
        <v>20278</v>
      </c>
      <c r="I36" s="2">
        <v>165</v>
      </c>
      <c r="K36" s="8">
        <v>56588</v>
      </c>
      <c r="L36" s="2">
        <v>188</v>
      </c>
    </row>
    <row r="37" spans="1:12" ht="9">
      <c r="A37" s="7">
        <v>1986</v>
      </c>
      <c r="B37" s="8">
        <v>25424</v>
      </c>
      <c r="C37" s="2">
        <v>213</v>
      </c>
      <c r="E37" s="8">
        <v>10834</v>
      </c>
      <c r="F37" s="2">
        <v>186</v>
      </c>
      <c r="H37" s="8">
        <v>20330</v>
      </c>
      <c r="I37" s="2">
        <v>165</v>
      </c>
      <c r="K37" s="8">
        <v>56597</v>
      </c>
      <c r="L37" s="2">
        <v>188</v>
      </c>
    </row>
    <row r="38" spans="1:12" ht="9">
      <c r="A38" s="7">
        <v>1987</v>
      </c>
      <c r="B38" s="8">
        <v>25368</v>
      </c>
      <c r="C38" s="2">
        <v>212</v>
      </c>
      <c r="E38" s="8">
        <v>10847</v>
      </c>
      <c r="F38" s="2">
        <v>186</v>
      </c>
      <c r="H38" s="8">
        <v>20341</v>
      </c>
      <c r="I38" s="2">
        <v>165</v>
      </c>
      <c r="K38" s="8">
        <v>56594</v>
      </c>
      <c r="L38" s="2">
        <v>188</v>
      </c>
    </row>
    <row r="39" spans="1:12" ht="9">
      <c r="A39" s="7">
        <v>1988</v>
      </c>
      <c r="B39" s="8">
        <v>25333</v>
      </c>
      <c r="C39" s="2">
        <v>212</v>
      </c>
      <c r="E39" s="8">
        <v>10857</v>
      </c>
      <c r="F39" s="2">
        <v>186</v>
      </c>
      <c r="H39" s="8">
        <v>20418</v>
      </c>
      <c r="I39" s="2">
        <v>166</v>
      </c>
      <c r="K39" s="8">
        <v>56609</v>
      </c>
      <c r="L39" s="2">
        <v>188</v>
      </c>
    </row>
    <row r="40" spans="1:12" ht="9">
      <c r="A40" s="7">
        <v>1989</v>
      </c>
      <c r="B40" s="8">
        <v>25322</v>
      </c>
      <c r="C40" s="2">
        <v>212</v>
      </c>
      <c r="E40" s="8">
        <v>10865</v>
      </c>
      <c r="F40" s="2">
        <v>186</v>
      </c>
      <c r="H40" s="8">
        <v>20430</v>
      </c>
      <c r="I40" s="2">
        <v>166</v>
      </c>
      <c r="K40" s="8">
        <v>56649</v>
      </c>
      <c r="L40" s="2">
        <v>188</v>
      </c>
    </row>
    <row r="41" spans="1:12" ht="9">
      <c r="A41" s="7">
        <v>1990</v>
      </c>
      <c r="B41" s="8">
        <v>25319</v>
      </c>
      <c r="C41" s="2">
        <v>212</v>
      </c>
      <c r="E41" s="8">
        <v>10880</v>
      </c>
      <c r="F41" s="2">
        <v>187</v>
      </c>
      <c r="H41" s="8">
        <v>20494</v>
      </c>
      <c r="I41" s="2">
        <v>166</v>
      </c>
      <c r="K41" s="8">
        <v>56694</v>
      </c>
      <c r="L41" s="2">
        <v>188</v>
      </c>
    </row>
    <row r="42" spans="1:12" ht="9">
      <c r="A42" s="7">
        <v>1991</v>
      </c>
      <c r="B42" s="8">
        <v>25320</v>
      </c>
      <c r="C42" s="2">
        <v>211</v>
      </c>
      <c r="E42" s="8">
        <v>10898</v>
      </c>
      <c r="F42" s="2">
        <v>187</v>
      </c>
      <c r="H42" s="8">
        <v>20524</v>
      </c>
      <c r="I42" s="2">
        <v>167</v>
      </c>
      <c r="K42" s="8">
        <v>56744</v>
      </c>
      <c r="L42" s="2">
        <v>188</v>
      </c>
    </row>
    <row r="43" spans="1:12" ht="9">
      <c r="A43" s="7">
        <v>1992</v>
      </c>
      <c r="B43" s="8">
        <v>25315</v>
      </c>
      <c r="C43" s="2">
        <v>212</v>
      </c>
      <c r="E43" s="8">
        <v>10908</v>
      </c>
      <c r="F43" s="2">
        <v>187</v>
      </c>
      <c r="H43" s="8">
        <v>20533</v>
      </c>
      <c r="I43" s="2">
        <v>168</v>
      </c>
      <c r="K43" s="8">
        <v>56757</v>
      </c>
      <c r="L43" s="2">
        <v>189</v>
      </c>
    </row>
    <row r="44" spans="1:12" ht="9">
      <c r="A44" s="7">
        <v>1993</v>
      </c>
      <c r="B44" s="8">
        <v>25379</v>
      </c>
      <c r="C44" s="2">
        <v>212</v>
      </c>
      <c r="E44" s="8">
        <v>10939</v>
      </c>
      <c r="F44" s="2">
        <v>188</v>
      </c>
      <c r="H44" s="8">
        <v>20641</v>
      </c>
      <c r="I44" s="2">
        <v>169</v>
      </c>
      <c r="K44" s="8">
        <v>56960</v>
      </c>
      <c r="L44" s="2">
        <v>190</v>
      </c>
    </row>
    <row r="45" spans="1:12" ht="9">
      <c r="A45" s="7">
        <v>1994</v>
      </c>
      <c r="B45" s="8">
        <v>25425</v>
      </c>
      <c r="C45" s="2">
        <v>212</v>
      </c>
      <c r="E45" s="8">
        <v>10970</v>
      </c>
      <c r="F45" s="2">
        <v>188</v>
      </c>
      <c r="H45" s="8">
        <v>20742</v>
      </c>
      <c r="I45" s="2">
        <v>169</v>
      </c>
      <c r="K45" s="8">
        <v>57138</v>
      </c>
      <c r="L45" s="2">
        <v>190</v>
      </c>
    </row>
    <row r="46" spans="1:12" ht="9">
      <c r="A46" s="7">
        <v>1995</v>
      </c>
      <c r="B46" s="8">
        <v>25435</v>
      </c>
      <c r="C46" s="2">
        <v>212</v>
      </c>
      <c r="E46" s="8">
        <v>10982</v>
      </c>
      <c r="F46" s="2">
        <v>188</v>
      </c>
      <c r="H46" s="8">
        <v>20850</v>
      </c>
      <c r="I46" s="2">
        <v>169</v>
      </c>
      <c r="K46" s="8">
        <v>57268</v>
      </c>
      <c r="L46" s="2">
        <v>190</v>
      </c>
    </row>
    <row r="47" spans="1:12" ht="9">
      <c r="A47" s="7">
        <v>1996</v>
      </c>
      <c r="B47" s="8">
        <v>25451</v>
      </c>
      <c r="C47" s="2">
        <v>212</v>
      </c>
      <c r="E47" s="8">
        <v>10994</v>
      </c>
      <c r="F47" s="2">
        <v>188</v>
      </c>
      <c r="H47" s="8">
        <v>20888</v>
      </c>
      <c r="I47" s="2">
        <v>170</v>
      </c>
      <c r="K47" s="8">
        <v>57333</v>
      </c>
      <c r="L47" s="2">
        <v>190</v>
      </c>
    </row>
    <row r="48" spans="1:12" ht="9">
      <c r="A48" s="7">
        <v>1997</v>
      </c>
      <c r="B48" s="8">
        <v>25519</v>
      </c>
      <c r="C48" s="2">
        <v>213</v>
      </c>
      <c r="E48" s="8">
        <v>11019</v>
      </c>
      <c r="F48" s="2">
        <v>189</v>
      </c>
      <c r="H48" s="8">
        <v>20923</v>
      </c>
      <c r="I48" s="2">
        <v>170</v>
      </c>
      <c r="K48" s="8">
        <v>57461</v>
      </c>
      <c r="L48" s="2">
        <v>191</v>
      </c>
    </row>
    <row r="49" spans="1:12" ht="9">
      <c r="A49" s="7">
        <v>1998</v>
      </c>
      <c r="B49" s="8">
        <v>25567</v>
      </c>
      <c r="C49" s="2">
        <v>214</v>
      </c>
      <c r="E49" s="8">
        <v>11008</v>
      </c>
      <c r="F49" s="2">
        <v>190</v>
      </c>
      <c r="H49" s="8">
        <v>20944</v>
      </c>
      <c r="I49" s="2">
        <v>170</v>
      </c>
      <c r="K49" s="8">
        <v>57563</v>
      </c>
      <c r="L49" s="2">
        <v>191</v>
      </c>
    </row>
    <row r="50" spans="1:12" ht="9">
      <c r="A50" s="7">
        <v>1999</v>
      </c>
      <c r="B50" s="8">
        <v>25630</v>
      </c>
      <c r="C50" s="13">
        <v>214</v>
      </c>
      <c r="E50" s="8">
        <v>11072</v>
      </c>
      <c r="F50" s="2">
        <v>190</v>
      </c>
      <c r="H50" s="8">
        <v>20911</v>
      </c>
      <c r="I50" s="2">
        <v>170</v>
      </c>
      <c r="K50" s="8">
        <v>57613</v>
      </c>
      <c r="L50" s="2">
        <v>191</v>
      </c>
    </row>
    <row r="51" spans="1:13" ht="9">
      <c r="A51" s="7">
        <v>2000</v>
      </c>
      <c r="B51" s="8">
        <v>25713</v>
      </c>
      <c r="C51" s="2">
        <v>214</v>
      </c>
      <c r="E51" s="8">
        <v>11097</v>
      </c>
      <c r="F51" s="2">
        <v>190</v>
      </c>
      <c r="H51" s="8">
        <v>20869</v>
      </c>
      <c r="I51" s="2">
        <v>170</v>
      </c>
      <c r="K51" s="8">
        <v>57680</v>
      </c>
      <c r="L51" s="2">
        <v>191</v>
      </c>
      <c r="M51" s="8"/>
    </row>
    <row r="52" spans="1:17" ht="9">
      <c r="A52" s="7">
        <v>2001</v>
      </c>
      <c r="B52" s="8">
        <v>25834</v>
      </c>
      <c r="C52" s="2">
        <v>215</v>
      </c>
      <c r="E52" s="8">
        <v>11160</v>
      </c>
      <c r="F52" s="2">
        <v>191</v>
      </c>
      <c r="H52" s="8">
        <v>20850</v>
      </c>
      <c r="I52" s="2">
        <v>169</v>
      </c>
      <c r="K52" s="8">
        <v>57844</v>
      </c>
      <c r="L52" s="2">
        <v>192</v>
      </c>
      <c r="M52" s="8"/>
      <c r="N52" s="13"/>
      <c r="Q52" s="13"/>
    </row>
    <row r="53" spans="1:14" s="20" customFormat="1" ht="9">
      <c r="A53" s="16">
        <v>2002</v>
      </c>
      <c r="B53" s="21">
        <f>25574964/1000</f>
        <v>25574.964</v>
      </c>
      <c r="C53" s="17">
        <f>(B53*100000/M54)</f>
        <v>213.26012017631197</v>
      </c>
      <c r="D53" s="17"/>
      <c r="E53" s="22">
        <f>10911436/1000</f>
        <v>10911.436</v>
      </c>
      <c r="F53" s="17">
        <f>(E53*100000/M55)</f>
        <v>187.0062980779448</v>
      </c>
      <c r="G53" s="17"/>
      <c r="H53" s="21">
        <f>20507342/1000</f>
        <v>20507.342</v>
      </c>
      <c r="I53" s="17">
        <f>H53*100000/M57</f>
        <v>166.64954989444297</v>
      </c>
      <c r="J53" s="17"/>
      <c r="K53" s="22">
        <f>56993742/1000</f>
        <v>56993.742</v>
      </c>
      <c r="L53" s="18">
        <f>K53*100000/M53</f>
        <v>189.14158951801596</v>
      </c>
      <c r="M53" s="23">
        <v>30132845</v>
      </c>
      <c r="N53" s="23"/>
    </row>
    <row r="54" spans="1:14" s="20" customFormat="1" ht="9">
      <c r="A54" s="16">
        <v>2003</v>
      </c>
      <c r="B54" s="21">
        <f>25782796/1000</f>
        <v>25782.796</v>
      </c>
      <c r="C54" s="17">
        <f>B54*100000/N64</f>
        <v>214.97944033862677</v>
      </c>
      <c r="D54" s="17"/>
      <c r="E54" s="22">
        <f>10980912/1000</f>
        <v>10980.912</v>
      </c>
      <c r="F54" s="17">
        <f>E54*100000/N65</f>
        <v>188.09508393174463</v>
      </c>
      <c r="G54" s="17"/>
      <c r="H54" s="21">
        <f>20557362/1000</f>
        <v>20557.362</v>
      </c>
      <c r="I54" s="17">
        <f>H54*100000/N66</f>
        <v>167.0990883314917</v>
      </c>
      <c r="J54" s="17"/>
      <c r="K54" s="22">
        <f>57321070/1000</f>
        <v>57321.07</v>
      </c>
      <c r="L54" s="18">
        <f>K54*100000/N63</f>
        <v>190.2231001200288</v>
      </c>
      <c r="M54" s="23">
        <v>11992380</v>
      </c>
      <c r="N54" s="23"/>
    </row>
    <row r="55" spans="1:14" s="20" customFormat="1" ht="9">
      <c r="A55" s="16">
        <v>2004</v>
      </c>
      <c r="B55" s="21">
        <f>26100554/1000</f>
        <v>26100.554</v>
      </c>
      <c r="C55" s="17">
        <f>B55*100000/O64</f>
        <v>217.62893719704047</v>
      </c>
      <c r="D55" s="17"/>
      <c r="E55" s="22">
        <f>11124059/1000</f>
        <v>11124.059</v>
      </c>
      <c r="F55" s="17">
        <f>E55*100000/O65</f>
        <v>190.54708855390874</v>
      </c>
      <c r="G55" s="17"/>
      <c r="H55" s="21">
        <f>20663632/1000</f>
        <v>20663.632</v>
      </c>
      <c r="I55" s="17">
        <f>H55*100000/O66</f>
        <v>167.96289664099115</v>
      </c>
      <c r="J55" s="17"/>
      <c r="K55" s="22">
        <f>57888245/1000</f>
        <v>57888.245</v>
      </c>
      <c r="L55" s="18">
        <f>K55*100000/O63</f>
        <v>192.10530132127255</v>
      </c>
      <c r="M55" s="23">
        <v>5834796</v>
      </c>
      <c r="N55" s="23"/>
    </row>
    <row r="56" spans="1:14" s="20" customFormat="1" ht="9">
      <c r="A56" s="16">
        <v>2005</v>
      </c>
      <c r="B56" s="21">
        <v>26469</v>
      </c>
      <c r="C56" s="17">
        <v>221</v>
      </c>
      <c r="D56" s="17"/>
      <c r="E56" s="22">
        <v>11246</v>
      </c>
      <c r="F56" s="17">
        <v>193</v>
      </c>
      <c r="G56" s="17"/>
      <c r="H56" s="21">
        <v>20747</v>
      </c>
      <c r="I56" s="17">
        <v>169</v>
      </c>
      <c r="J56" s="17"/>
      <c r="K56" s="22">
        <v>58462</v>
      </c>
      <c r="L56" s="18">
        <v>194</v>
      </c>
      <c r="M56" s="23"/>
      <c r="N56" s="23"/>
    </row>
    <row r="57" spans="1:17" s="20" customFormat="1" ht="9">
      <c r="A57" s="16">
        <v>2006</v>
      </c>
      <c r="B57" s="18">
        <v>26670</v>
      </c>
      <c r="C57" s="20">
        <v>222</v>
      </c>
      <c r="E57" s="18">
        <v>11321</v>
      </c>
      <c r="F57" s="20">
        <v>194</v>
      </c>
      <c r="H57" s="18">
        <v>20760</v>
      </c>
      <c r="I57" s="20">
        <v>169</v>
      </c>
      <c r="K57" s="18">
        <v>58752</v>
      </c>
      <c r="L57" s="20">
        <v>195</v>
      </c>
      <c r="M57" s="23">
        <v>12305669</v>
      </c>
      <c r="N57" s="23"/>
      <c r="Q57" s="19"/>
    </row>
    <row r="58" spans="1:11" ht="9">
      <c r="A58" s="7"/>
      <c r="B58" s="8"/>
      <c r="E58" s="8"/>
      <c r="H58" s="8"/>
      <c r="K58" s="8"/>
    </row>
    <row r="59" spans="1:12" ht="9">
      <c r="A59" s="9" t="s">
        <v>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9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7" ht="9">
      <c r="A61" s="24" t="s">
        <v>12</v>
      </c>
      <c r="Q61" s="14"/>
    </row>
    <row r="62" spans="1:17" ht="9">
      <c r="A62" s="2" t="s">
        <v>11</v>
      </c>
      <c r="Q62" s="14"/>
    </row>
    <row r="63" spans="2:17" ht="9">
      <c r="B63" s="13"/>
      <c r="E63" s="13"/>
      <c r="N63" s="14">
        <v>30133601</v>
      </c>
      <c r="O63" s="14">
        <v>30133601</v>
      </c>
      <c r="Q63" s="14"/>
    </row>
    <row r="64" spans="2:15" ht="9">
      <c r="B64" s="8"/>
      <c r="F64" s="8"/>
      <c r="G64" s="8"/>
      <c r="K64" s="8"/>
      <c r="N64" s="14">
        <v>11993145</v>
      </c>
      <c r="O64" s="14">
        <v>11993145</v>
      </c>
    </row>
    <row r="65" spans="2:15" ht="9">
      <c r="B65" s="8"/>
      <c r="F65" s="8"/>
      <c r="G65" s="8"/>
      <c r="K65" s="8"/>
      <c r="N65" s="14">
        <v>5837958</v>
      </c>
      <c r="O65" s="14">
        <v>5837958</v>
      </c>
    </row>
    <row r="66" spans="2:15" ht="9">
      <c r="B66" s="8"/>
      <c r="F66" s="8"/>
      <c r="G66" s="8"/>
      <c r="K66" s="8"/>
      <c r="N66" s="14">
        <v>12302498</v>
      </c>
      <c r="O66" s="14">
        <v>12302498</v>
      </c>
    </row>
    <row r="67" spans="2:11" ht="9">
      <c r="B67" s="8"/>
      <c r="F67" s="8"/>
      <c r="G67" s="8"/>
      <c r="K67" s="8"/>
    </row>
    <row r="68" spans="2:11" ht="9">
      <c r="B68" s="8"/>
      <c r="F68" s="8"/>
      <c r="G68" s="8"/>
      <c r="K68" s="8"/>
    </row>
    <row r="69" spans="2:11" ht="9">
      <c r="B69" s="8"/>
      <c r="F69" s="8"/>
      <c r="G69" s="8"/>
      <c r="K69" s="8"/>
    </row>
    <row r="70" spans="2:11" ht="9">
      <c r="B70" s="8"/>
      <c r="F70" s="8"/>
      <c r="G70" s="8"/>
      <c r="K70" s="8"/>
    </row>
    <row r="71" spans="2:11" ht="9">
      <c r="B71" s="8"/>
      <c r="F71" s="8"/>
      <c r="G71" s="8"/>
      <c r="K71" s="8"/>
    </row>
    <row r="72" spans="2:11" ht="9">
      <c r="B72" s="8"/>
      <c r="F72" s="8"/>
      <c r="G72" s="8"/>
      <c r="K72" s="8"/>
    </row>
    <row r="73" spans="2:11" ht="9">
      <c r="B73" s="8"/>
      <c r="F73" s="8"/>
      <c r="G73" s="8"/>
      <c r="K73" s="8"/>
    </row>
    <row r="74" spans="2:11" ht="9">
      <c r="B74" s="8"/>
      <c r="F74" s="8"/>
      <c r="G74" s="8"/>
      <c r="K74" s="8"/>
    </row>
    <row r="76" spans="1:13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2"/>
    </row>
    <row r="78" spans="2:11" ht="9">
      <c r="B78" s="8"/>
      <c r="F78" s="8"/>
      <c r="G78" s="8"/>
      <c r="K78" s="8"/>
    </row>
    <row r="79" spans="2:11" ht="9">
      <c r="B79" s="8"/>
      <c r="F79" s="8"/>
      <c r="G79" s="8"/>
      <c r="K79" s="8"/>
    </row>
    <row r="81" spans="2:11" ht="9">
      <c r="B81" s="8"/>
      <c r="F81" s="8"/>
      <c r="G81" s="8"/>
      <c r="K81" s="8"/>
    </row>
    <row r="82" spans="2:11" ht="9">
      <c r="B82" s="8"/>
      <c r="F82" s="8"/>
      <c r="G82" s="8"/>
      <c r="K82" s="8"/>
    </row>
    <row r="83" spans="2:11" ht="9">
      <c r="B83" s="8"/>
      <c r="F83" s="8"/>
      <c r="G83" s="8"/>
      <c r="K83" s="8"/>
    </row>
    <row r="84" spans="2:11" ht="9">
      <c r="B84" s="8"/>
      <c r="F84" s="8"/>
      <c r="G84" s="8"/>
      <c r="K84" s="8"/>
    </row>
    <row r="85" spans="2:11" ht="9">
      <c r="B85" s="8"/>
      <c r="F85" s="8"/>
      <c r="G85" s="8"/>
      <c r="K85" s="8"/>
    </row>
    <row r="86" spans="2:11" ht="9">
      <c r="B86" s="8"/>
      <c r="F86" s="8"/>
      <c r="G86" s="8"/>
      <c r="K86" s="8"/>
    </row>
  </sheetData>
  <mergeCells count="14">
    <mergeCell ref="E6:E9"/>
    <mergeCell ref="H6:H9"/>
    <mergeCell ref="C6:C9"/>
    <mergeCell ref="F6:F9"/>
    <mergeCell ref="A1:L1"/>
    <mergeCell ref="B5:C5"/>
    <mergeCell ref="E5:F5"/>
    <mergeCell ref="K5:L5"/>
    <mergeCell ref="A5:A9"/>
    <mergeCell ref="H5:I5"/>
    <mergeCell ref="L6:L9"/>
    <mergeCell ref="K6:K9"/>
    <mergeCell ref="I6:I9"/>
    <mergeCell ref="B6:B9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&amp;C&amp;"Arial,Normale"202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2007-06-08T08:28:52Z</cp:lastPrinted>
  <dcterms:created xsi:type="dcterms:W3CDTF">2007-01-16T14:25:13Z</dcterms:created>
  <dcterms:modified xsi:type="dcterms:W3CDTF">2007-08-21T14:04:48Z</dcterms:modified>
  <cp:category/>
  <cp:version/>
  <cp:contentType/>
  <cp:contentStatus/>
</cp:coreProperties>
</file>