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tabRatio="878" activeTab="0"/>
  </bookViews>
  <sheets>
    <sheet name="5.1" sheetId="1" r:id="rId1"/>
    <sheet name="5.2" sheetId="2" r:id="rId2"/>
    <sheet name="5.3" sheetId="3" r:id="rId3"/>
    <sheet name="5.4" sheetId="4" r:id="rId4"/>
    <sheet name="5.5 " sheetId="5" r:id="rId5"/>
    <sheet name="5.6 " sheetId="6" r:id="rId6"/>
    <sheet name=" 5.7 " sheetId="7" r:id="rId7"/>
    <sheet name="5.8" sheetId="8" r:id="rId8"/>
    <sheet name="5.9 " sheetId="9" r:id="rId9"/>
    <sheet name="5.10 " sheetId="10" r:id="rId10"/>
    <sheet name="5.11" sheetId="11" r:id="rId11"/>
    <sheet name="5.12 " sheetId="12" r:id="rId12"/>
  </sheets>
  <definedNames>
    <definedName name="_xlnm.Print_Area" localSheetId="1">'5.2'!$A$1:$E$38</definedName>
  </definedNames>
  <calcPr fullCalcOnLoad="1"/>
</workbook>
</file>

<file path=xl/sharedStrings.xml><?xml version="1.0" encoding="utf-8"?>
<sst xmlns="http://schemas.openxmlformats.org/spreadsheetml/2006/main" count="716" uniqueCount="213">
  <si>
    <t>ANNI</t>
  </si>
  <si>
    <t>REGIONI</t>
  </si>
  <si>
    <t>Piemonte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</si>
  <si>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</si>
  <si>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</si>
  <si>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</si>
  <si>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</si>
  <si>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</si>
  <si>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</si>
  <si>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</si>
  <si>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</si>
  <si>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</si>
  <si>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</si>
  <si>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</si>
  <si>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</si>
  <si>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</si>
  <si>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</si>
  <si>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</si>
  <si>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</si>
  <si>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</si>
  <si>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</si>
  <si>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</si>
  <si>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</si>
  <si>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Totale</t>
  </si>
  <si>
    <t>Superficie a terra</t>
  </si>
  <si>
    <t>Superficie a mare</t>
  </si>
  <si>
    <t>….</t>
  </si>
  <si>
    <t>Nord</t>
  </si>
  <si>
    <t>Centro</t>
  </si>
  <si>
    <t>Mezzogiorno</t>
  </si>
  <si>
    <t>-</t>
  </si>
  <si>
    <t>Aziende faunistico venatorie                        (a)</t>
  </si>
  <si>
    <t>Oasi di protezione e rifugio fauna</t>
  </si>
  <si>
    <t xml:space="preserve">Zone di ripopolamento e cattura della selvaggina </t>
  </si>
  <si>
    <t>Numero</t>
  </si>
  <si>
    <t xml:space="preserve">Piemonte </t>
  </si>
  <si>
    <t xml:space="preserve">Friuli-Venezia Giulia </t>
  </si>
  <si>
    <t xml:space="preserve">Sicilia </t>
  </si>
  <si>
    <t xml:space="preserve">Sardegna                </t>
  </si>
  <si>
    <t>(a) Dal 1995 i dati comprendono anche le aziende agro-turistiche venatorie.</t>
  </si>
  <si>
    <t>CACCIATORI E AGENTI VENATORI</t>
  </si>
  <si>
    <t>Cacciatori</t>
  </si>
  <si>
    <t>Agenti venatori  (a)</t>
  </si>
  <si>
    <t xml:space="preserve">Trentino-Alto Adige </t>
  </si>
  <si>
    <t>SUPERFICIE FORESTALE</t>
  </si>
  <si>
    <t>Montagna</t>
  </si>
  <si>
    <t>Collina</t>
  </si>
  <si>
    <t>Pianura</t>
  </si>
  <si>
    <t>In % della superficie territoriale</t>
  </si>
  <si>
    <t xml:space="preserve">(a) Al 31 dicembre degli anni indicati. </t>
  </si>
  <si>
    <t>Fustaie</t>
  </si>
  <si>
    <t>Macchia mediterranea</t>
  </si>
  <si>
    <t>(a) Al 31 dicembre degli anni indicati.</t>
  </si>
  <si>
    <t>Comuni</t>
  </si>
  <si>
    <t>Privati</t>
  </si>
  <si>
    <t>Cedui</t>
  </si>
  <si>
    <t>Semplici</t>
  </si>
  <si>
    <t>Composti</t>
  </si>
  <si>
    <t>In % della superficie forestale</t>
  </si>
  <si>
    <t>Naturali</t>
  </si>
  <si>
    <t>Composizioni percentuali</t>
  </si>
  <si>
    <t>Attività agricole</t>
  </si>
  <si>
    <t>Sigarette e fiammiferi</t>
  </si>
  <si>
    <t>SPECIE</t>
  </si>
  <si>
    <t>Classe di danno (b)</t>
  </si>
  <si>
    <t>Superficie protetta</t>
  </si>
  <si>
    <t>Riserve       naturali                statali</t>
  </si>
  <si>
    <t>Danni               moderati</t>
  </si>
  <si>
    <t>Alberi               morti</t>
  </si>
  <si>
    <t>Composizione                  percentuale</t>
  </si>
  <si>
    <t xml:space="preserve">Superficie </t>
  </si>
  <si>
    <t>Totale superficie</t>
  </si>
  <si>
    <t>..</t>
  </si>
  <si>
    <t xml:space="preserve">(a) Al netto delle superfici marine. </t>
  </si>
  <si>
    <t>In % della                     superficie  territoriale                                         (a) (b)</t>
  </si>
  <si>
    <t>Conifere</t>
  </si>
  <si>
    <t>(a)</t>
  </si>
  <si>
    <t>(b)</t>
  </si>
  <si>
    <t>(c)</t>
  </si>
  <si>
    <t>(d)</t>
  </si>
  <si>
    <t>(e)</t>
  </si>
  <si>
    <t>(f)</t>
  </si>
  <si>
    <t>(g)</t>
  </si>
  <si>
    <t>(h)</t>
  </si>
  <si>
    <t>(a) di cui: 30 ricadenti nelle Aree naturali marine protette e Riserve naturali marine e 1.284 nelle Riserve naturali regionali.</t>
  </si>
  <si>
    <t>(b) di cui: 3.072 ricadenti nelle Aree naturali marine protette e Riserve naturali marine e 549.385 nel Santuario dei mammiferi marini.</t>
  </si>
  <si>
    <t>(c) di cui: 56.766 ricadenti nei Parchi nazionali e 1.583.386 nel Santuario dei mammiferi marini.</t>
  </si>
  <si>
    <t>(d) di cui: 1.840 ricadenti nelle altre Aree naturali protette regionali e 4.186 nelle Aree naturali marine protette e Riserve naturali marine.</t>
  </si>
  <si>
    <t>(e) di cui: 1.539 ricadenti nelle Aree naturali marine protette e Riserve naturali marine e 219 in altre Aree naturali protette nazionali.</t>
  </si>
  <si>
    <t>(f) di cui: ettari ricadenti nelle Aree naturali marine protette e Riserve naturali marine.</t>
  </si>
  <si>
    <t>(h) comprensivo della superficie del Santuario per i mammiferi marini pari a 2.557.258 ettari.</t>
  </si>
  <si>
    <t>(g) di cui: 15.046 ricadenti nei Parchi regionali, 70.218 nelle Aree marine protette e Riserve naturali marine e 424.487 nel Santuario per i mammiferi marini.</t>
  </si>
  <si>
    <t xml:space="preserve">Sardegna </t>
  </si>
  <si>
    <t>Non conifere</t>
  </si>
  <si>
    <t>Per                           100 abitanti                                                   (b)</t>
  </si>
  <si>
    <t>1993 (c)</t>
  </si>
  <si>
    <t>1995 (d)</t>
  </si>
  <si>
    <t>1996 (e)</t>
  </si>
  <si>
    <t>2000 (f)</t>
  </si>
  <si>
    <t xml:space="preserve">2002 (g) </t>
  </si>
  <si>
    <t xml:space="preserve">2003 (h) (i) </t>
  </si>
  <si>
    <t>Aree naturali marine protette, Riserve naturali marine e Aree naturali protette nazionali e regionali</t>
  </si>
  <si>
    <t>Riserve       naturali       regionali</t>
  </si>
  <si>
    <t>Parchi            naturali        regionali</t>
  </si>
  <si>
    <t>Altre aree    naturali               protette        regionali</t>
  </si>
  <si>
    <t xml:space="preserve">               Cacciatori per agente venatorio</t>
  </si>
  <si>
    <t>Nessun             danno</t>
  </si>
  <si>
    <t>Danni              lievi</t>
  </si>
  <si>
    <t>Danni                gravi</t>
  </si>
  <si>
    <t>% di alberi danneggiati             sul totale degli alberi esaminati</t>
  </si>
  <si>
    <t>In % della superficie territoriale nazionale (a)</t>
  </si>
  <si>
    <t>(c) Popolazione al 31 dicembre 2003.</t>
  </si>
  <si>
    <t>Conifere e non conifere consociate</t>
  </si>
  <si>
    <t>Numero di incendi</t>
  </si>
  <si>
    <t xml:space="preserve">            Superficie forestale percorsa dal fuoco </t>
  </si>
  <si>
    <t xml:space="preserve">      Conifere e non conifere consociate</t>
  </si>
  <si>
    <t xml:space="preserve">       Non conifere</t>
  </si>
  <si>
    <t xml:space="preserve">                    Superficie forestale percorsa dal fuoco</t>
  </si>
  <si>
    <t>Altri  enti pubblici</t>
  </si>
  <si>
    <t>2004 - PER  REGIONE</t>
  </si>
  <si>
    <t>Per 100 ettari di superficie aziendale agro-forestale (b)</t>
  </si>
  <si>
    <t xml:space="preserve">              2005 - PER  REGIONE</t>
  </si>
  <si>
    <t>2005 -  PER   REGIONE</t>
  </si>
  <si>
    <t>2005 -  PER REGIONE</t>
  </si>
  <si>
    <t xml:space="preserve"> 2005  - PER  REGIONE</t>
  </si>
  <si>
    <t>2005 - PER  REGIONE</t>
  </si>
  <si>
    <t>In % della       superficie        territoriale (b)</t>
  </si>
  <si>
    <t xml:space="preserve">Ettari per                               100 abitanti </t>
  </si>
  <si>
    <t>Boschi radi o fortemente degradati</t>
  </si>
  <si>
    <t>Attività lavorative forestali</t>
  </si>
  <si>
    <t>Non classi-ficabili</t>
  </si>
  <si>
    <t>Trentino - Alto Adige</t>
  </si>
  <si>
    <t>Friuli - Venezia Giulia</t>
  </si>
  <si>
    <t>Emilia - Romagna</t>
  </si>
  <si>
    <t xml:space="preserve">Totale </t>
  </si>
  <si>
    <r>
      <t xml:space="preserve">Tavola 5.7 - Superficie forestale per zona altimetrica e regione - Anno 2005 </t>
    </r>
    <r>
      <rPr>
        <sz val="9"/>
        <rFont val="Arial"/>
        <family val="2"/>
      </rPr>
      <t xml:space="preserve">(a) </t>
    </r>
    <r>
      <rPr>
        <i/>
        <sz val="9"/>
        <rFont val="Arial"/>
        <family val="2"/>
      </rPr>
      <t>(ettari)</t>
    </r>
  </si>
  <si>
    <t>Tavola 5.6 - Cacciatori e agenti venatori per regione - Anno 2004</t>
  </si>
  <si>
    <r>
      <t xml:space="preserve">Tavola 5.8 - Superficie forestale per tipo di bosco e regione - Anno 2005  </t>
    </r>
    <r>
      <rPr>
        <sz val="9"/>
        <rFont val="Arial"/>
        <family val="2"/>
      </rPr>
      <t xml:space="preserve">(a) </t>
    </r>
    <r>
      <rPr>
        <i/>
        <sz val="9"/>
        <rFont val="Arial"/>
        <family val="2"/>
      </rPr>
      <t>(in ettari)</t>
    </r>
  </si>
  <si>
    <r>
      <t xml:space="preserve">Tavola 5.9 - Superficie forestale per categoria di proprietà e regione - Anno 2005 </t>
    </r>
    <r>
      <rPr>
        <sz val="9"/>
        <rFont val="Arial"/>
        <family val="2"/>
      </rPr>
      <t xml:space="preserve">(a) </t>
    </r>
    <r>
      <rPr>
        <i/>
        <sz val="9"/>
        <rFont val="Arial"/>
        <family val="2"/>
      </rPr>
      <t xml:space="preserve">(in ettari) </t>
    </r>
  </si>
  <si>
    <t>Ettari</t>
  </si>
  <si>
    <t>Zps</t>
  </si>
  <si>
    <t>2001 ( c)</t>
  </si>
  <si>
    <t>Sardegna (e)</t>
  </si>
  <si>
    <t>2002 ( c)</t>
  </si>
  <si>
    <t xml:space="preserve"> </t>
  </si>
  <si>
    <t xml:space="preserve">  </t>
  </si>
  <si>
    <t xml:space="preserve">Superficie  </t>
  </si>
  <si>
    <t xml:space="preserve">            2004 - PER  REGIONE ( d)</t>
  </si>
  <si>
    <t>(b) Defogliazione e decolorazione.</t>
  </si>
  <si>
    <t>(e) In Sardegna le funzioni di guardie volontarie sono svolte dai funzionari del Corpo forestale regionale</t>
  </si>
  <si>
    <t xml:space="preserve">  di cui</t>
  </si>
  <si>
    <t>Stato e        Regioni</t>
  </si>
  <si>
    <t>Stato e                     Regioni</t>
  </si>
  <si>
    <t>ANNI                                                            REGIONI</t>
  </si>
  <si>
    <t>ANNI                                                                                               REGIONI</t>
  </si>
  <si>
    <t>ANNI                                                                     REGIONI</t>
  </si>
  <si>
    <r>
      <t xml:space="preserve">(b) La superficie è ottenuta sommando alla superficie "agricola" stimata dall'indagine sulla struttura delle aziende agricole quella forestale rilevata tramite il Corpo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forestale dello Stato. </t>
    </r>
  </si>
  <si>
    <t xml:space="preserve">(a) Dipendenti dagli enti delegati dalle Regioni. </t>
  </si>
  <si>
    <t xml:space="preserve">                Numero delle aree protette </t>
  </si>
  <si>
    <t xml:space="preserve">(b) Superficie territoriale nazionale al 31 dicembre 2002. </t>
  </si>
  <si>
    <t>ANNI                                                                                      REGIONI</t>
  </si>
  <si>
    <t>Valori assoluti</t>
  </si>
  <si>
    <r>
      <t xml:space="preserve">Tavola 5.10 - Incendi forestali e superficie forestale percorsa dal fuoco  per tipo di bosco e regione - Anno 2005 </t>
    </r>
    <r>
      <rPr>
        <sz val="9"/>
        <color indexed="9"/>
        <rFont val="Arial"/>
        <family val="2"/>
      </rPr>
      <t>llllllllllllllllllllllllllll</t>
    </r>
    <r>
      <rPr>
        <i/>
        <sz val="9"/>
        <rFont val="Arial"/>
        <family val="2"/>
      </rPr>
      <t>(superficie in ettari)</t>
    </r>
  </si>
  <si>
    <t>(b) Popolazione residente al 31 dicembre degli anni indicati.</t>
  </si>
  <si>
    <t>ANNI                                           REGIONI</t>
  </si>
  <si>
    <t>AREE DI TUTELA DELLA NATURA</t>
  </si>
  <si>
    <t>(d) 1° Aggiornamento Euap del 18 dicembre 1995.</t>
  </si>
  <si>
    <t>(e) 2° Aggiornamento Euap del 2 dicembre 1996.</t>
  </si>
  <si>
    <t>(f) 3° Aggiornamento Euap del 20 luglio 2000.</t>
  </si>
  <si>
    <t>(h) 5° Aggiornamento Euap del 24 luglio 2003.</t>
  </si>
  <si>
    <r>
      <t xml:space="preserve">(g) 4° Aggiornamento Euap del 25 luglio 2002. Il numero di aree e la superficie includono il Parco nazionale del Golfo di Orosei e del Gennargentu, pari a 73.935 </t>
    </r>
    <r>
      <rPr>
        <sz val="7"/>
        <color indexed="9"/>
        <rFont val="Arial"/>
        <family val="2"/>
      </rPr>
      <t>llllll</t>
    </r>
    <r>
      <rPr>
        <sz val="7"/>
        <rFont val="Arial"/>
        <family val="2"/>
      </rPr>
      <t>ettari, che per</t>
    </r>
    <r>
      <rPr>
        <sz val="7"/>
        <color indexed="9"/>
        <rFont val="Arial"/>
        <family val="2"/>
      </rPr>
      <t xml:space="preserve"> </t>
    </r>
    <r>
      <rPr>
        <sz val="7"/>
        <rFont val="Arial"/>
        <family val="2"/>
      </rPr>
      <t>errore materiale non è stato inserito nell'Elenco e il Santuario per i mammiferi marini con superficie pari a 2.557.258 ettari.</t>
    </r>
  </si>
  <si>
    <t>(i) Superficie territoriale nazionale al 31 dicembre 2002.</t>
  </si>
  <si>
    <r>
      <t>Fonte</t>
    </r>
    <r>
      <rPr>
        <sz val="7"/>
        <rFont val="Arial"/>
        <family val="2"/>
      </rPr>
      <t>: Ministero dell'ambiente e della tutela del territorio e del mare</t>
    </r>
  </si>
  <si>
    <t>(b) Superficie territoriale nazionale al 31 dicembre 2002.</t>
  </si>
  <si>
    <t>ANNI                                                       REGIONI</t>
  </si>
  <si>
    <t>( c) La superficie agricola inserita nel calcolo è quella del 5° Censimento agricoltura 2000.</t>
  </si>
  <si>
    <r>
      <t xml:space="preserve">(d) La superficie agricola inserita nel calcolo è quella dell' </t>
    </r>
    <r>
      <rPr>
        <i/>
        <sz val="7"/>
        <rFont val="Arial"/>
        <family val="2"/>
      </rPr>
      <t>Indagine sulla struttura e produzioni delle aziende agricole 2003</t>
    </r>
    <r>
      <rPr>
        <sz val="7"/>
        <rFont val="Arial"/>
        <family val="2"/>
      </rPr>
      <t>.</t>
    </r>
  </si>
  <si>
    <t xml:space="preserve">Sic </t>
  </si>
  <si>
    <t xml:space="preserve">Natura 2000 (a) </t>
  </si>
  <si>
    <t>(a) Il numero e l'estensione dei siti Natura 2000 per regione  è stato calcolato escludendo le sovrapposizioni fra i Sic e le Zps.</t>
  </si>
  <si>
    <t>Piemonte (b)</t>
  </si>
  <si>
    <t>Marche (c)</t>
  </si>
  <si>
    <t>Lazio (c)</t>
  </si>
  <si>
    <t>Abruzzo (c)</t>
  </si>
  <si>
    <t>Molise (c)</t>
  </si>
  <si>
    <t>Valle d'Aosta/Vallée d'Aoste</t>
  </si>
  <si>
    <t>Bolzano/Bozen</t>
  </si>
  <si>
    <t>Valle d'Aosta/Vallée d'Aoste (b)</t>
  </si>
  <si>
    <r>
      <t xml:space="preserve">Tavola 5.1 - Aree naturali protette - Anni 1993-2003 </t>
    </r>
    <r>
      <rPr>
        <i/>
        <sz val="9"/>
        <rFont val="Arial"/>
        <family val="2"/>
      </rPr>
      <t>(supeficie in ettari)</t>
    </r>
  </si>
  <si>
    <t>di  terra</t>
  </si>
  <si>
    <t>di  mare</t>
  </si>
  <si>
    <t xml:space="preserve">(c) Elenco ufficiale delle aree protette (Euap) del 21 dicembre 1993. Superficie delle aree non indicata nell'Elenco. </t>
  </si>
  <si>
    <r>
      <t xml:space="preserve">Tavola 5.2 - Aree naturali protette per regione - Anno 2003 </t>
    </r>
    <r>
      <rPr>
        <i/>
        <sz val="9"/>
        <rFont val="Arial"/>
        <family val="2"/>
      </rPr>
      <t>(superficie in ettari)</t>
    </r>
  </si>
  <si>
    <r>
      <t xml:space="preserve">Superficie                    </t>
    </r>
    <r>
      <rPr>
        <i/>
        <sz val="7"/>
        <rFont val="Arial"/>
        <family val="2"/>
      </rPr>
      <t xml:space="preserve"> </t>
    </r>
  </si>
  <si>
    <r>
      <t>Fonte</t>
    </r>
    <r>
      <rPr>
        <sz val="7"/>
        <rFont val="Arial"/>
        <family val="2"/>
      </rPr>
      <t>: Ministero dell'ambiente e della tutela del territorio e del mare, V° Aggiornamento Elenco ufficiale aree protette (Euap) - Deliberazione del 24 luglio 2003</t>
    </r>
  </si>
  <si>
    <r>
      <t xml:space="preserve">Tavola 5.3 - Aree naturali protette per tipologia e regione - Anno 2003 </t>
    </r>
    <r>
      <rPr>
        <i/>
        <sz val="9"/>
        <rFont val="Arial"/>
        <family val="2"/>
      </rPr>
      <t>(superficie in ettari)</t>
    </r>
  </si>
  <si>
    <t>Cause involontarie</t>
  </si>
  <si>
    <t>Cause volontarie</t>
  </si>
  <si>
    <r>
      <t xml:space="preserve">Tavola 5.12 - Alberi danneggiati nella superficie forestale per classe di danno e specie </t>
    </r>
    <r>
      <rPr>
        <sz val="9"/>
        <rFont val="Arial"/>
        <family val="2"/>
      </rPr>
      <t xml:space="preserve">(a) - </t>
    </r>
    <r>
      <rPr>
        <b/>
        <sz val="9"/>
        <rFont val="Arial"/>
        <family val="2"/>
      </rPr>
      <t xml:space="preserve">Anni 1998-2005 </t>
    </r>
    <r>
      <rPr>
        <sz val="9"/>
        <color indexed="9"/>
        <rFont val="Arial"/>
        <family val="2"/>
      </rPr>
      <t>lllllllllllllllllllllllll</t>
    </r>
    <r>
      <rPr>
        <b/>
        <sz val="9"/>
        <color indexed="9"/>
        <rFont val="Arial"/>
        <family val="2"/>
      </rPr>
      <t xml:space="preserve"> </t>
    </r>
    <r>
      <rPr>
        <i/>
        <sz val="9"/>
        <rFont val="Arial"/>
        <family val="2"/>
      </rPr>
      <t xml:space="preserve"> </t>
    </r>
  </si>
  <si>
    <r>
      <t>(a) La superficie forestale definita in base ai  criteri stabiliti dal Ministero delle politiche agricole, alimentari e forestali per l'Inventario forestale nazionale. La rilevazione è riferita</t>
    </r>
    <r>
      <rPr>
        <sz val="7"/>
        <color indexed="9"/>
        <rFont val="Arial"/>
        <family val="2"/>
      </rPr>
      <t xml:space="preserve"> lllllll</t>
    </r>
    <r>
      <rPr>
        <sz val="7"/>
        <rFont val="Arial"/>
        <family val="2"/>
      </rPr>
      <t xml:space="preserve">a tutte le regioni con l'esclusione della Sardegna, Friuli-Venezia Giulia e Basilicata per l'anno 1997, della sola Sardegna per gli anni 1996 e 1998 e della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Sardegna e Provincia di Bolzano per l'anno 2005. I punti di campionamento e gli alberi esaminati sono rispettivamente: Anno 2000, 255 e 7.128; Anno 2001, 265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e 7.351; Anno 2002, 258 e 7.165; Anno 2003, 247 e 6.866; Anno 2004, 255 e 7.111; Anno 2005, 328 e 6.573.</t>
    </r>
  </si>
  <si>
    <r>
      <t>Fonte</t>
    </r>
    <r>
      <rPr>
        <sz val="7"/>
        <rFont val="Arial"/>
        <family val="2"/>
      </rPr>
      <t xml:space="preserve">: Istat, </t>
    </r>
    <r>
      <rPr>
        <i/>
        <sz val="7"/>
        <rFont val="Arial"/>
        <family val="2"/>
      </rPr>
      <t>Statistiche dell’agricoltura. Anni 2001-2002</t>
    </r>
    <r>
      <rPr>
        <sz val="7"/>
        <rFont val="Arial"/>
        <family val="2"/>
      </rPr>
      <t>.  (Annuario, n. 49)</t>
    </r>
  </si>
  <si>
    <r>
      <t>Fonte</t>
    </r>
    <r>
      <rPr>
        <sz val="7"/>
        <rFont val="Arial"/>
        <family val="2"/>
      </rPr>
      <t xml:space="preserve">: Istat. </t>
    </r>
    <r>
      <rPr>
        <i/>
        <sz val="7"/>
        <rFont val="Arial"/>
        <family val="2"/>
      </rPr>
      <t>Statistiche dell’agricoltura. Anni 2001-2002</t>
    </r>
    <r>
      <rPr>
        <sz val="7"/>
        <rFont val="Arial"/>
        <family val="2"/>
      </rPr>
      <t xml:space="preserve">.  (Annuario, n. 49)
</t>
    </r>
  </si>
  <si>
    <r>
      <t xml:space="preserve">Tavola 5.4 - Aree comprese nelle Zone di protezione speciale (Zps), nei Siti di importanza comunitaria (Sic) e </t>
    </r>
    <r>
      <rPr>
        <sz val="9"/>
        <color indexed="9"/>
        <rFont val="Arial"/>
        <family val="2"/>
      </rPr>
      <t>llllllllllllllllllllllllllll</t>
    </r>
    <r>
      <rPr>
        <b/>
        <sz val="9"/>
        <rFont val="Arial"/>
        <family val="2"/>
      </rPr>
      <t xml:space="preserve">nella rete Natura 2000 per regione al 31 dicembre 2006 </t>
    </r>
  </si>
  <si>
    <r>
      <t xml:space="preserve">(b) Il sito IT1201000 cade in parte in Piemonte ed in parte in Valle d'Aosta. Il calcolo delle superfici per regione è stato effettuato attribuendo a ciascuna la parte di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sito effettivamente ricadente nel proprio territorio.</t>
    </r>
  </si>
  <si>
    <r>
      <t>(c) Il sito IT7110128 cade in Abruzzo, Lazio e Marche e il sito IT7120132 cade in Abruzzo, Lazio e Molise. Il calcolo delle superfici per regione è stato</t>
    </r>
    <r>
      <rPr>
        <sz val="7"/>
        <color indexed="9"/>
        <rFont val="Arial"/>
        <family val="2"/>
      </rPr>
      <t xml:space="preserve"> </t>
    </r>
    <r>
      <rPr>
        <sz val="7"/>
        <rFont val="Arial"/>
        <family val="2"/>
      </rPr>
      <t xml:space="preserve">effettuato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>attribuendo a ciascuna la parte di sito effettivamente ricadente nel proprio territorio.</t>
    </r>
  </si>
  <si>
    <t>Per                                      100 abitanti                                  (a) (c)</t>
  </si>
  <si>
    <r>
      <t>Fonte</t>
    </r>
    <r>
      <rPr>
        <sz val="7"/>
        <rFont val="Arial"/>
        <family val="2"/>
      </rPr>
      <t>: Istat, Indagine incendi forestali</t>
    </r>
  </si>
  <si>
    <r>
      <t>Fonte</t>
    </r>
    <r>
      <rPr>
        <sz val="7"/>
        <rFont val="Arial"/>
        <family val="2"/>
      </rPr>
      <t>: Ministero per le politiche agricole, alimentari e forestali, Indagine Rete Ue</t>
    </r>
  </si>
  <si>
    <t xml:space="preserve">Parchi                                nazionali                                           </t>
  </si>
  <si>
    <r>
      <t>Tavola 5.5 - Aziende faunistico-venatorie, oasi di protezione e rifugio della fauna, zone di ripopolamento e cattura</t>
    </r>
    <r>
      <rPr>
        <b/>
        <sz val="9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lllllllllllllllllllllllllll</t>
    </r>
    <r>
      <rPr>
        <b/>
        <sz val="9"/>
        <rFont val="Arial"/>
        <family val="2"/>
      </rPr>
      <t xml:space="preserve">della selvaggina per regione - Anno 2004 </t>
    </r>
    <r>
      <rPr>
        <i/>
        <sz val="9"/>
        <rFont val="Arial"/>
        <family val="2"/>
      </rPr>
      <t>(superficie in ettari)</t>
    </r>
  </si>
  <si>
    <r>
      <t xml:space="preserve">Tavola 5.11 - Superficie forestale percorsa dal fuoco per causa e regione - Anno 2005 </t>
    </r>
    <r>
      <rPr>
        <i/>
        <sz val="11"/>
        <rFont val="Arial"/>
        <family val="2"/>
      </rPr>
      <t>(superficie in ettari)</t>
    </r>
  </si>
  <si>
    <t>ANNI                                               REGIONI</t>
  </si>
  <si>
    <r>
      <t>Fonte</t>
    </r>
    <r>
      <rPr>
        <sz val="7"/>
        <rFont val="Arial"/>
        <family val="2"/>
      </rPr>
      <t>: Istat, Indagine su rimboschimenti, disboscamenti e ricostituzioni boschive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</si>
</sst>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£.&quot;\ #,##0;\-&quot;£.&quot;\ #,##0"/>
    <numFmt numFmtId="179" formatCode="&quot;£.&quot;\ #,##0;[Red]\-&quot;£.&quot;\ #,##0"/>
    <numFmt numFmtId="180" formatCode="&quot;£.&quot;\ #,##0.00;\-&quot;£.&quot;\ #,##0.00"/>
    <numFmt numFmtId="181" formatCode="&quot;£.&quot;\ #,##0.00;[Red]\-&quot;£.&quot;\ #,##0.00"/>
    <numFmt numFmtId="182" formatCode="_-&quot;£.&quot;\ * #,##0_-;\-&quot;£.&quot;\ * #,##0_-;_-&quot;£.&quot;\ * &quot;-&quot;_-;_-@_-"/>
    <numFmt numFmtId="183" formatCode="_-&quot;£.&quot;\ * #,##0.00_-;\-&quot;£.&quot;\ * #,##0.00_-;_-&quot;£.&quot;\ * &quot;-&quot;??_-;_-@_-"/>
    <numFmt numFmtId="184" formatCode="yy/mm/dd"/>
    <numFmt numFmtId="185" formatCode="dd/mmm/yy"/>
    <numFmt numFmtId="186" formatCode="dd/mmm"/>
    <numFmt numFmtId="187" formatCode="mmm/yy"/>
    <numFmt numFmtId="188" formatCode="yy/mm/dd\ h:mm"/>
    <numFmt numFmtId="189" formatCode="0.0"/>
    <numFmt numFmtId="190" formatCode="#,##0.000"/>
    <numFmt numFmtId="191" formatCode="0.000"/>
    <numFmt numFmtId="192" formatCode="0.0000"/>
    <numFmt numFmtId="193" formatCode="0.00000"/>
    <numFmt numFmtId="194" formatCode="#,##0.0;[Red]\-#,##0.0"/>
    <numFmt numFmtId="195" formatCode="&quot;L.&quot;\ #,##0_);\(&quot;L.&quot;\ #,##0\)"/>
    <numFmt numFmtId="196" formatCode="&quot;L.&quot;\ #,##0_);[Red]\(&quot;L.&quot;\ #,##0\)"/>
    <numFmt numFmtId="197" formatCode="&quot;L.&quot;\ #,##0.00_);\(&quot;L.&quot;\ #,##0.00\)"/>
    <numFmt numFmtId="198" formatCode="&quot;L.&quot;\ #,##0.00_);[Red]\(&quot;L.&quot;\ #,##0.00\)"/>
    <numFmt numFmtId="199" formatCode="_(&quot;L.&quot;\ * #,##0_);_(&quot;L.&quot;\ * \(#,##0\);_(&quot;L.&quot;\ * &quot;-&quot;_);_(@_)"/>
    <numFmt numFmtId="200" formatCode="_(* #,##0_);_(* \(#,##0\);_(* &quot;-&quot;_);_(@_)"/>
    <numFmt numFmtId="201" formatCode="_(&quot;L.&quot;\ * #,##0.00_);_(&quot;L.&quot;\ * \(#,##0.00\);_(&quot;L.&quot;\ * &quot;-&quot;??_);_(@_)"/>
    <numFmt numFmtId="202" formatCode="_(* #,##0.00_);_(* \(#,##0.00\);_(* &quot;-&quot;??_);_(@_)"/>
    <numFmt numFmtId="203" formatCode="0.00000000"/>
    <numFmt numFmtId="204" formatCode="0.000000000"/>
    <numFmt numFmtId="205" formatCode="0.0000000"/>
    <numFmt numFmtId="206" formatCode="0.000000"/>
    <numFmt numFmtId="207" formatCode="_-* #,##0.0_-;\-* #,##0.0_-;_-* &quot;-&quot;_-;_-@_-"/>
    <numFmt numFmtId="208" formatCode="_-* #,##0.00_-;\-* #,##0.00_-;_-* &quot;-&quot;_-;_-@_-"/>
    <numFmt numFmtId="209" formatCode="_-* #,##0.0_-;\-* #,##0.0_-;_-* &quot;-&quot;?_-;_-@_-"/>
    <numFmt numFmtId="210" formatCode="#,##0.000;[Red]\-#,##0.000"/>
    <numFmt numFmtId="211" formatCode="#,##0.0"/>
    <numFmt numFmtId="212" formatCode="0.0000000000"/>
    <numFmt numFmtId="213" formatCode="0.00000000000"/>
    <numFmt numFmtId="214" formatCode="0.0%"/>
    <numFmt numFmtId="215" formatCode="#,##0_ ;\-#,##0\ "/>
    <numFmt numFmtId="216" formatCode="#,##0.0_ ;\-#,##0.0\ 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  <numFmt numFmtId="221" formatCode="_-* #,##0_-;\-* #,##0_-;_-* &quot;-&quot;??_-;_-@_-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sz val="7"/>
      <name val="MS Sans Serif"/>
      <family val="0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i/>
      <sz val="7"/>
      <name val="MS Sans Serif"/>
      <family val="2"/>
    </font>
    <font>
      <b/>
      <sz val="7"/>
      <name val="MS Sans Serif"/>
      <family val="0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i/>
      <sz val="7"/>
      <color indexed="10"/>
      <name val="Arial"/>
      <family val="2"/>
    </font>
    <font>
      <sz val="7"/>
      <color indexed="10"/>
      <name val="MS Sans Serif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name val="Verdana"/>
      <family val="2"/>
    </font>
    <font>
      <sz val="8"/>
      <name val="MS Sans Serif"/>
      <family val="0"/>
    </font>
    <font>
      <sz val="7"/>
      <name val="Verdana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7"/>
      <color indexed="9"/>
      <name val="Arial"/>
      <family val="2"/>
    </font>
    <font>
      <b/>
      <i/>
      <sz val="7"/>
      <name val="Arial"/>
      <family val="2"/>
    </font>
    <font>
      <sz val="9"/>
      <color indexed="9"/>
      <name val="Arial"/>
      <family val="2"/>
    </font>
    <font>
      <u val="single"/>
      <sz val="13"/>
      <color indexed="12"/>
      <name val="MS Sans Serif"/>
      <family val="0"/>
    </font>
    <font>
      <u val="single"/>
      <sz val="13"/>
      <color indexed="36"/>
      <name val="MS Sans Serif"/>
      <family val="0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Font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167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23" applyFont="1">
      <alignment/>
      <protection/>
    </xf>
    <xf numFmtId="41" fontId="5" fillId="0" borderId="0" xfId="20" applyFont="1" applyAlignment="1">
      <alignment/>
    </xf>
    <xf numFmtId="0" fontId="5" fillId="0" borderId="1" xfId="23" applyFont="1" applyBorder="1">
      <alignment/>
      <protection/>
    </xf>
    <xf numFmtId="41" fontId="5" fillId="0" borderId="1" xfId="20" applyFont="1" applyBorder="1" applyAlignment="1">
      <alignment/>
    </xf>
    <xf numFmtId="3" fontId="7" fillId="0" borderId="0" xfId="23" applyNumberFormat="1" applyFont="1">
      <alignment/>
      <protection/>
    </xf>
    <xf numFmtId="0" fontId="7" fillId="0" borderId="0" xfId="23" applyFont="1">
      <alignment/>
      <protection/>
    </xf>
    <xf numFmtId="41" fontId="7" fillId="0" borderId="0" xfId="20" applyFont="1" applyAlignment="1">
      <alignment/>
    </xf>
    <xf numFmtId="0" fontId="8" fillId="0" borderId="0" xfId="23" applyFont="1">
      <alignment/>
      <protection/>
    </xf>
    <xf numFmtId="41" fontId="8" fillId="0" borderId="0" xfId="20" applyFont="1" applyAlignment="1">
      <alignment/>
    </xf>
    <xf numFmtId="0" fontId="9" fillId="0" borderId="0" xfId="23" applyFont="1">
      <alignment/>
      <protection/>
    </xf>
    <xf numFmtId="189" fontId="9" fillId="0" borderId="0" xfId="23" applyNumberFormat="1" applyFont="1">
      <alignment/>
      <protection/>
    </xf>
    <xf numFmtId="189" fontId="8" fillId="0" borderId="0" xfId="23" applyNumberFormat="1" applyFont="1">
      <alignment/>
      <protection/>
    </xf>
    <xf numFmtId="0" fontId="8" fillId="0" borderId="0" xfId="0" applyFont="1" applyAlignment="1">
      <alignment/>
    </xf>
    <xf numFmtId="0" fontId="10" fillId="0" borderId="0" xfId="23" applyFont="1" applyBorder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Border="1" applyAlignment="1">
      <alignment/>
    </xf>
    <xf numFmtId="0" fontId="8" fillId="0" borderId="0" xfId="0" applyFont="1" applyAlignment="1" quotePrefix="1">
      <alignment horizontal="left"/>
    </xf>
    <xf numFmtId="194" fontId="8" fillId="0" borderId="0" xfId="21" applyNumberFormat="1" applyFont="1" applyAlignment="1">
      <alignment/>
    </xf>
    <xf numFmtId="0" fontId="5" fillId="0" borderId="0" xfId="22" applyFont="1">
      <alignment/>
      <protection/>
    </xf>
    <xf numFmtId="0" fontId="8" fillId="0" borderId="0" xfId="22" applyFont="1">
      <alignment/>
      <protection/>
    </xf>
    <xf numFmtId="40" fontId="8" fillId="0" borderId="0" xfId="19" applyNumberFormat="1" applyFont="1" applyAlignment="1">
      <alignment/>
    </xf>
    <xf numFmtId="189" fontId="10" fillId="0" borderId="0" xfId="23" applyNumberFormat="1" applyFont="1">
      <alignment/>
      <protection/>
    </xf>
    <xf numFmtId="0" fontId="10" fillId="0" borderId="0" xfId="0" applyFont="1" applyAlignment="1">
      <alignment/>
    </xf>
    <xf numFmtId="40" fontId="8" fillId="0" borderId="0" xfId="2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8" fillId="0" borderId="1" xfId="22" applyFont="1" applyBorder="1">
      <alignment/>
      <protection/>
    </xf>
    <xf numFmtId="0" fontId="8" fillId="0" borderId="2" xfId="22" applyFont="1" applyBorder="1">
      <alignment/>
      <protection/>
    </xf>
    <xf numFmtId="0" fontId="8" fillId="0" borderId="0" xfId="22" applyFont="1" applyBorder="1" applyAlignment="1">
      <alignment vertical="center"/>
      <protection/>
    </xf>
    <xf numFmtId="0" fontId="8" fillId="0" borderId="0" xfId="22" applyFont="1" applyAlignment="1">
      <alignment horizontal="left" vertical="top" wrapText="1"/>
      <protection/>
    </xf>
    <xf numFmtId="4" fontId="8" fillId="0" borderId="0" xfId="19" applyNumberFormat="1" applyFont="1" applyAlignment="1">
      <alignment/>
    </xf>
    <xf numFmtId="4" fontId="8" fillId="0" borderId="0" xfId="22" applyNumberFormat="1" applyFont="1">
      <alignment/>
      <protection/>
    </xf>
    <xf numFmtId="189" fontId="8" fillId="0" borderId="0" xfId="22" applyNumberFormat="1" applyFont="1">
      <alignment/>
      <protection/>
    </xf>
    <xf numFmtId="4" fontId="9" fillId="0" borderId="0" xfId="19" applyNumberFormat="1" applyFont="1" applyAlignment="1">
      <alignment/>
    </xf>
    <xf numFmtId="4" fontId="9" fillId="0" borderId="0" xfId="22" applyNumberFormat="1" applyFont="1">
      <alignment/>
      <protection/>
    </xf>
    <xf numFmtId="4" fontId="8" fillId="0" borderId="0" xfId="22" applyNumberFormat="1" applyFont="1" applyAlignment="1">
      <alignment horizontal="right"/>
      <protection/>
    </xf>
    <xf numFmtId="4" fontId="10" fillId="0" borderId="0" xfId="22" applyNumberFormat="1" applyFont="1">
      <alignment/>
      <protection/>
    </xf>
    <xf numFmtId="3" fontId="10" fillId="0" borderId="0" xfId="22" applyNumberFormat="1" applyFont="1">
      <alignment/>
      <protection/>
    </xf>
    <xf numFmtId="3" fontId="8" fillId="0" borderId="1" xfId="22" applyNumberFormat="1" applyFont="1" applyBorder="1">
      <alignment/>
      <protection/>
    </xf>
    <xf numFmtId="189" fontId="8" fillId="0" borderId="1" xfId="22" applyNumberFormat="1" applyFont="1" applyBorder="1">
      <alignment/>
      <protection/>
    </xf>
    <xf numFmtId="3" fontId="8" fillId="0" borderId="0" xfId="22" applyNumberFormat="1" applyFont="1">
      <alignment/>
      <protection/>
    </xf>
    <xf numFmtId="41" fontId="8" fillId="0" borderId="0" xfId="19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right"/>
    </xf>
    <xf numFmtId="38" fontId="8" fillId="0" borderId="0" xfId="2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 quotePrefix="1">
      <alignment horizontal="right"/>
    </xf>
    <xf numFmtId="0" fontId="9" fillId="0" borderId="0" xfId="0" applyFont="1" applyAlignment="1" quotePrefix="1">
      <alignment horizontal="right"/>
    </xf>
    <xf numFmtId="3" fontId="9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Border="1" applyAlignment="1" quotePrefix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/>
    </xf>
    <xf numFmtId="189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211" fontId="9" fillId="0" borderId="0" xfId="0" applyNumberFormat="1" applyFont="1" applyAlignment="1">
      <alignment/>
    </xf>
    <xf numFmtId="189" fontId="10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 wrapText="1"/>
    </xf>
    <xf numFmtId="0" fontId="14" fillId="0" borderId="1" xfId="0" applyFont="1" applyBorder="1" applyAlignment="1">
      <alignment/>
    </xf>
    <xf numFmtId="211" fontId="11" fillId="0" borderId="0" xfId="0" applyNumberFormat="1" applyFont="1" applyAlignment="1">
      <alignment/>
    </xf>
    <xf numFmtId="189" fontId="8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211" fontId="17" fillId="0" borderId="0" xfId="0" applyNumberFormat="1" applyFont="1" applyAlignment="1">
      <alignment/>
    </xf>
    <xf numFmtId="189" fontId="9" fillId="0" borderId="0" xfId="0" applyNumberFormat="1" applyFont="1" applyAlignment="1">
      <alignment horizontal="right"/>
    </xf>
    <xf numFmtId="211" fontId="18" fillId="0" borderId="0" xfId="0" applyNumberFormat="1" applyFont="1" applyAlignment="1">
      <alignment/>
    </xf>
    <xf numFmtId="189" fontId="10" fillId="0" borderId="0" xfId="0" applyNumberFormat="1" applyFont="1" applyAlignment="1">
      <alignment horizontal="right"/>
    </xf>
    <xf numFmtId="0" fontId="14" fillId="0" borderId="1" xfId="0" applyFont="1" applyBorder="1" applyAlignment="1">
      <alignment horizontal="right"/>
    </xf>
    <xf numFmtId="189" fontId="8" fillId="0" borderId="1" xfId="0" applyNumberFormat="1" applyFont="1" applyBorder="1" applyAlignment="1">
      <alignment horizontal="right"/>
    </xf>
    <xf numFmtId="0" fontId="14" fillId="0" borderId="0" xfId="0" applyFont="1" applyAlignment="1">
      <alignment/>
    </xf>
    <xf numFmtId="214" fontId="14" fillId="0" borderId="0" xfId="24" applyNumberFormat="1" applyFont="1" applyAlignment="1">
      <alignment/>
    </xf>
    <xf numFmtId="214" fontId="8" fillId="0" borderId="0" xfId="24" applyNumberFormat="1" applyFont="1" applyAlignment="1">
      <alignment/>
    </xf>
    <xf numFmtId="211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9" fontId="8" fillId="0" borderId="0" xfId="24" applyNumberFormat="1" applyFont="1" applyAlignment="1">
      <alignment/>
    </xf>
    <xf numFmtId="211" fontId="8" fillId="0" borderId="0" xfId="0" applyNumberFormat="1" applyFont="1" applyAlignment="1">
      <alignment horizontal="right"/>
    </xf>
    <xf numFmtId="211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211" fontId="10" fillId="0" borderId="0" xfId="0" applyNumberFormat="1" applyFont="1" applyAlignment="1">
      <alignment/>
    </xf>
    <xf numFmtId="211" fontId="10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/>
    </xf>
    <xf numFmtId="189" fontId="14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189" fontId="8" fillId="0" borderId="0" xfId="0" applyNumberFormat="1" applyFont="1" applyAlignment="1">
      <alignment horizontal="right"/>
    </xf>
    <xf numFmtId="211" fontId="8" fillId="0" borderId="1" xfId="0" applyNumberFormat="1" applyFont="1" applyBorder="1" applyAlignment="1">
      <alignment horizontal="right"/>
    </xf>
    <xf numFmtId="211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centerContinuous"/>
    </xf>
    <xf numFmtId="189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89" fontId="8" fillId="0" borderId="0" xfId="0" applyNumberFormat="1" applyFont="1" applyAlignment="1" quotePrefix="1">
      <alignment horizontal="right"/>
    </xf>
    <xf numFmtId="189" fontId="10" fillId="0" borderId="0" xfId="0" applyNumberFormat="1" applyFont="1" applyAlignment="1" quotePrefix="1">
      <alignment horizontal="right"/>
    </xf>
    <xf numFmtId="0" fontId="10" fillId="0" borderId="0" xfId="0" applyFont="1" applyBorder="1" applyAlignment="1">
      <alignment horizontal="centerContinuous"/>
    </xf>
    <xf numFmtId="189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 quotePrefix="1">
      <alignment horizontal="centerContinuous"/>
    </xf>
    <xf numFmtId="0" fontId="10" fillId="0" borderId="0" xfId="0" applyFont="1" applyBorder="1" applyAlignment="1">
      <alignment horizontal="right"/>
    </xf>
    <xf numFmtId="0" fontId="8" fillId="0" borderId="1" xfId="22" applyFont="1" applyBorder="1" applyAlignment="1">
      <alignment horizontal="right" vertical="center"/>
      <protection/>
    </xf>
    <xf numFmtId="189" fontId="9" fillId="0" borderId="0" xfId="22" applyNumberFormat="1" applyFont="1">
      <alignment/>
      <protection/>
    </xf>
    <xf numFmtId="189" fontId="8" fillId="0" borderId="0" xfId="0" applyNumberFormat="1" applyFont="1" applyAlignment="1">
      <alignment/>
    </xf>
    <xf numFmtId="0" fontId="7" fillId="0" borderId="0" xfId="22" applyFont="1">
      <alignment/>
      <protection/>
    </xf>
    <xf numFmtId="0" fontId="8" fillId="0" borderId="1" xfId="22" applyFont="1" applyBorder="1" applyAlignment="1">
      <alignment horizontal="right" vertical="center" wrapText="1"/>
      <protection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211" fontId="8" fillId="0" borderId="0" xfId="19" applyNumberFormat="1" applyFont="1" applyAlignment="1">
      <alignment horizontal="right"/>
    </xf>
    <xf numFmtId="211" fontId="9" fillId="0" borderId="0" xfId="19" applyNumberFormat="1" applyFont="1" applyAlignment="1">
      <alignment horizontal="right"/>
    </xf>
    <xf numFmtId="211" fontId="8" fillId="0" borderId="0" xfId="22" applyNumberFormat="1" applyFont="1" applyAlignment="1">
      <alignment horizontal="right"/>
      <protection/>
    </xf>
    <xf numFmtId="211" fontId="10" fillId="0" borderId="0" xfId="22" applyNumberFormat="1" applyFont="1">
      <alignment/>
      <protection/>
    </xf>
    <xf numFmtId="211" fontId="8" fillId="0" borderId="0" xfId="22" applyNumberFormat="1" applyFont="1">
      <alignment/>
      <protection/>
    </xf>
    <xf numFmtId="211" fontId="8" fillId="0" borderId="0" xfId="19" applyNumberFormat="1" applyFont="1" applyAlignment="1">
      <alignment/>
    </xf>
    <xf numFmtId="211" fontId="9" fillId="0" borderId="0" xfId="19" applyNumberFormat="1" applyFont="1" applyAlignment="1">
      <alignment/>
    </xf>
    <xf numFmtId="211" fontId="9" fillId="0" borderId="0" xfId="22" applyNumberFormat="1" applyFont="1" applyAlignment="1">
      <alignment horizontal="right"/>
      <protection/>
    </xf>
    <xf numFmtId="211" fontId="9" fillId="0" borderId="0" xfId="22" applyNumberFormat="1" applyFont="1">
      <alignment/>
      <protection/>
    </xf>
    <xf numFmtId="0" fontId="19" fillId="0" borderId="0" xfId="0" applyFont="1" applyAlignment="1">
      <alignment/>
    </xf>
    <xf numFmtId="1" fontId="8" fillId="0" borderId="0" xfId="21" applyNumberFormat="1" applyFont="1" applyAlignment="1">
      <alignment horizontal="right"/>
    </xf>
    <xf numFmtId="1" fontId="9" fillId="0" borderId="0" xfId="21" applyNumberFormat="1" applyFont="1" applyAlignment="1">
      <alignment horizontal="right"/>
    </xf>
    <xf numFmtId="3" fontId="8" fillId="0" borderId="0" xfId="21" applyNumberFormat="1" applyFont="1" applyAlignment="1">
      <alignment/>
    </xf>
    <xf numFmtId="3" fontId="10" fillId="0" borderId="0" xfId="21" applyNumberFormat="1" applyFont="1" applyAlignment="1">
      <alignment/>
    </xf>
    <xf numFmtId="3" fontId="8" fillId="0" borderId="0" xfId="21" applyNumberFormat="1" applyFont="1" applyAlignment="1">
      <alignment horizontal="right"/>
    </xf>
    <xf numFmtId="38" fontId="8" fillId="0" borderId="0" xfId="21" applyFont="1" applyAlignment="1">
      <alignment horizontal="right"/>
    </xf>
    <xf numFmtId="38" fontId="9" fillId="0" borderId="0" xfId="21" applyFont="1" applyAlignment="1">
      <alignment/>
    </xf>
    <xf numFmtId="3" fontId="8" fillId="0" borderId="0" xfId="21" applyNumberFormat="1" applyFont="1" applyBorder="1" applyAlignment="1">
      <alignment horizontal="right"/>
    </xf>
    <xf numFmtId="3" fontId="8" fillId="0" borderId="0" xfId="21" applyNumberFormat="1" applyFont="1" applyBorder="1" applyAlignment="1">
      <alignment/>
    </xf>
    <xf numFmtId="38" fontId="8" fillId="0" borderId="0" xfId="21" applyFont="1" applyAlignment="1">
      <alignment/>
    </xf>
    <xf numFmtId="3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38" fontId="8" fillId="0" borderId="0" xfId="21" applyFont="1" applyAlignment="1">
      <alignment horizontal="right"/>
    </xf>
    <xf numFmtId="211" fontId="9" fillId="0" borderId="0" xfId="0" applyNumberFormat="1" applyFont="1" applyAlignment="1">
      <alignment horizontal="right"/>
    </xf>
    <xf numFmtId="211" fontId="10" fillId="0" borderId="0" xfId="0" applyNumberFormat="1" applyFont="1" applyAlignment="1">
      <alignment horizontal="right"/>
    </xf>
    <xf numFmtId="0" fontId="10" fillId="0" borderId="0" xfId="0" applyFont="1" applyAlignment="1" quotePrefix="1">
      <alignment horizontal="left"/>
    </xf>
    <xf numFmtId="0" fontId="11" fillId="0" borderId="0" xfId="0" applyFont="1" applyBorder="1" applyAlignment="1">
      <alignment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/>
    </xf>
    <xf numFmtId="190" fontId="8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211" fontId="8" fillId="0" borderId="0" xfId="0" applyNumberFormat="1" applyFont="1" applyBorder="1" applyAlignment="1">
      <alignment/>
    </xf>
    <xf numFmtId="0" fontId="8" fillId="0" borderId="0" xfId="22" applyFont="1" applyAlignment="1">
      <alignment horizontal="right"/>
      <protection/>
    </xf>
    <xf numFmtId="0" fontId="5" fillId="0" borderId="0" xfId="22" applyFont="1" applyAlignment="1">
      <alignment horizontal="right"/>
      <protection/>
    </xf>
    <xf numFmtId="0" fontId="8" fillId="0" borderId="0" xfId="22" applyFont="1" applyAlignment="1">
      <alignment horizontal="right" vertical="top" wrapText="1"/>
      <protection/>
    </xf>
    <xf numFmtId="211" fontId="10" fillId="0" borderId="0" xfId="22" applyNumberFormat="1" applyFont="1" applyAlignment="1">
      <alignment horizontal="right"/>
      <protection/>
    </xf>
    <xf numFmtId="0" fontId="8" fillId="0" borderId="1" xfId="22" applyFont="1" applyBorder="1" applyAlignment="1">
      <alignment horizontal="right"/>
      <protection/>
    </xf>
    <xf numFmtId="189" fontId="8" fillId="0" borderId="0" xfId="22" applyNumberFormat="1" applyFont="1" applyAlignment="1">
      <alignment horizontal="right"/>
      <protection/>
    </xf>
    <xf numFmtId="211" fontId="10" fillId="0" borderId="0" xfId="22" applyNumberFormat="1" applyFont="1" applyAlignment="1">
      <alignment/>
      <protection/>
    </xf>
    <xf numFmtId="189" fontId="11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216" fontId="8" fillId="0" borderId="0" xfId="0" applyNumberFormat="1" applyFont="1" applyAlignment="1">
      <alignment/>
    </xf>
    <xf numFmtId="41" fontId="9" fillId="0" borderId="0" xfId="21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8" fillId="0" borderId="0" xfId="21" applyNumberFormat="1" applyFont="1" applyAlignment="1">
      <alignment horizontal="right"/>
    </xf>
    <xf numFmtId="216" fontId="9" fillId="0" borderId="0" xfId="0" applyNumberFormat="1" applyFont="1" applyAlignment="1">
      <alignment/>
    </xf>
    <xf numFmtId="216" fontId="10" fillId="0" borderId="0" xfId="0" applyNumberFormat="1" applyFont="1" applyAlignment="1">
      <alignment/>
    </xf>
    <xf numFmtId="0" fontId="8" fillId="0" borderId="1" xfId="0" applyFont="1" applyBorder="1" applyAlignment="1">
      <alignment horizontal="right" vertical="center"/>
    </xf>
    <xf numFmtId="211" fontId="10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center" wrapText="1"/>
    </xf>
    <xf numFmtId="0" fontId="20" fillId="0" borderId="1" xfId="0" applyFont="1" applyBorder="1" applyAlignment="1">
      <alignment/>
    </xf>
    <xf numFmtId="3" fontId="20" fillId="0" borderId="1" xfId="0" applyNumberFormat="1" applyFont="1" applyBorder="1" applyAlignment="1">
      <alignment horizontal="right"/>
    </xf>
    <xf numFmtId="211" fontId="20" fillId="0" borderId="1" xfId="0" applyNumberFormat="1" applyFont="1" applyBorder="1" applyAlignment="1">
      <alignment/>
    </xf>
    <xf numFmtId="0" fontId="21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/>
    </xf>
    <xf numFmtId="0" fontId="5" fillId="0" borderId="0" xfId="23" applyFont="1" applyBorder="1">
      <alignment/>
      <protection/>
    </xf>
    <xf numFmtId="0" fontId="8" fillId="0" borderId="0" xfId="23" applyFont="1" applyBorder="1" applyAlignment="1">
      <alignment horizontal="right" vertical="center" wrapText="1"/>
      <protection/>
    </xf>
    <xf numFmtId="189" fontId="19" fillId="0" borderId="0" xfId="23" applyNumberFormat="1" applyFont="1">
      <alignment/>
      <protection/>
    </xf>
    <xf numFmtId="3" fontId="19" fillId="0" borderId="0" xfId="0" applyNumberFormat="1" applyFont="1" applyFill="1" applyAlignment="1">
      <alignment horizontal="right"/>
    </xf>
    <xf numFmtId="0" fontId="22" fillId="0" borderId="0" xfId="23" applyFont="1">
      <alignment/>
      <protection/>
    </xf>
    <xf numFmtId="189" fontId="20" fillId="0" borderId="0" xfId="23" applyNumberFormat="1" applyFont="1">
      <alignment/>
      <protection/>
    </xf>
    <xf numFmtId="3" fontId="20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15" fontId="23" fillId="0" borderId="0" xfId="0" applyNumberFormat="1" applyFont="1" applyAlignment="1">
      <alignment/>
    </xf>
    <xf numFmtId="0" fontId="24" fillId="0" borderId="0" xfId="23" applyFont="1">
      <alignment/>
      <protection/>
    </xf>
    <xf numFmtId="0" fontId="19" fillId="0" borderId="0" xfId="23" applyFont="1">
      <alignment/>
      <protection/>
    </xf>
    <xf numFmtId="3" fontId="19" fillId="0" borderId="0" xfId="23" applyNumberFormat="1" applyFont="1">
      <alignment/>
      <protection/>
    </xf>
    <xf numFmtId="189" fontId="22" fillId="0" borderId="0" xfId="23" applyNumberFormat="1" applyFont="1">
      <alignment/>
      <protection/>
    </xf>
    <xf numFmtId="0" fontId="19" fillId="0" borderId="0" xfId="23" applyFont="1" applyBorder="1">
      <alignment/>
      <protection/>
    </xf>
    <xf numFmtId="189" fontId="19" fillId="0" borderId="0" xfId="21" applyNumberFormat="1" applyFont="1" applyAlignment="1">
      <alignment/>
    </xf>
    <xf numFmtId="3" fontId="19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8" fillId="0" borderId="0" xfId="0" applyNumberFormat="1" applyFont="1" applyAlignment="1" quotePrefix="1">
      <alignment horizontal="left"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3" fontId="23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right"/>
    </xf>
    <xf numFmtId="189" fontId="20" fillId="0" borderId="1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89" fontId="20" fillId="0" borderId="0" xfId="21" applyNumberFormat="1" applyFont="1" applyAlignment="1">
      <alignment/>
    </xf>
    <xf numFmtId="211" fontId="8" fillId="0" borderId="0" xfId="21" applyNumberFormat="1" applyFont="1" applyAlignment="1">
      <alignment/>
    </xf>
    <xf numFmtId="211" fontId="8" fillId="0" borderId="0" xfId="21" applyNumberFormat="1" applyFont="1" applyAlignment="1">
      <alignment horizontal="right"/>
    </xf>
    <xf numFmtId="3" fontId="8" fillId="0" borderId="0" xfId="0" applyNumberFormat="1" applyFont="1" applyAlignment="1">
      <alignment/>
    </xf>
    <xf numFmtId="38" fontId="10" fillId="0" borderId="0" xfId="21" applyFont="1" applyAlignment="1">
      <alignment/>
    </xf>
    <xf numFmtId="189" fontId="8" fillId="0" borderId="1" xfId="0" applyNumberFormat="1" applyFont="1" applyBorder="1" applyAlignment="1" quotePrefix="1">
      <alignment horizontal="right"/>
    </xf>
    <xf numFmtId="189" fontId="8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89" fontId="10" fillId="0" borderId="0" xfId="0" applyNumberFormat="1" applyFont="1" applyAlignment="1" quotePrefix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38" fontId="8" fillId="0" borderId="0" xfId="21" applyFont="1" applyFill="1" applyAlignment="1">
      <alignment/>
    </xf>
    <xf numFmtId="41" fontId="8" fillId="0" borderId="0" xfId="21" applyNumberFormat="1" applyFont="1" applyFill="1" applyAlignment="1">
      <alignment/>
    </xf>
    <xf numFmtId="0" fontId="8" fillId="0" borderId="0" xfId="0" applyFont="1" applyFill="1" applyAlignment="1">
      <alignment/>
    </xf>
    <xf numFmtId="3" fontId="10" fillId="0" borderId="0" xfId="0" applyNumberFormat="1" applyFont="1" applyBorder="1" applyAlignment="1">
      <alignment/>
    </xf>
    <xf numFmtId="38" fontId="14" fillId="0" borderId="0" xfId="0" applyNumberFormat="1" applyFont="1" applyAlignment="1">
      <alignment/>
    </xf>
    <xf numFmtId="211" fontId="14" fillId="0" borderId="0" xfId="0" applyNumberFormat="1" applyFont="1" applyAlignment="1">
      <alignment/>
    </xf>
    <xf numFmtId="1" fontId="4" fillId="0" borderId="0" xfId="21" applyNumberFormat="1" applyFont="1" applyAlignment="1">
      <alignment horizontal="right"/>
    </xf>
    <xf numFmtId="211" fontId="10" fillId="0" borderId="1" xfId="0" applyNumberFormat="1" applyFont="1" applyBorder="1" applyAlignment="1">
      <alignment horizontal="right"/>
    </xf>
    <xf numFmtId="189" fontId="25" fillId="0" borderId="0" xfId="0" applyNumberFormat="1" applyFont="1" applyAlignment="1">
      <alignment/>
    </xf>
    <xf numFmtId="41" fontId="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49" fontId="8" fillId="0" borderId="0" xfId="0" applyNumberFormat="1" applyFont="1" applyAlignment="1" applyProtection="1">
      <alignment/>
      <protection locked="0"/>
    </xf>
    <xf numFmtId="211" fontId="8" fillId="0" borderId="0" xfId="21" applyNumberFormat="1" applyFont="1" applyBorder="1" applyAlignment="1">
      <alignment horizontal="right"/>
    </xf>
    <xf numFmtId="211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 wrapText="1"/>
    </xf>
    <xf numFmtId="211" fontId="8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211" fontId="9" fillId="0" borderId="0" xfId="21" applyNumberFormat="1" applyFont="1" applyBorder="1" applyAlignment="1">
      <alignment horizontal="right"/>
    </xf>
    <xf numFmtId="211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211" fontId="10" fillId="0" borderId="0" xfId="21" applyNumberFormat="1" applyFont="1" applyBorder="1" applyAlignment="1">
      <alignment horizontal="right"/>
    </xf>
    <xf numFmtId="211" fontId="10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vertical="top"/>
    </xf>
    <xf numFmtId="0" fontId="30" fillId="0" borderId="0" xfId="0" applyFont="1" applyAlignment="1">
      <alignment/>
    </xf>
    <xf numFmtId="211" fontId="19" fillId="0" borderId="0" xfId="0" applyNumberFormat="1" applyFont="1" applyAlignment="1">
      <alignment/>
    </xf>
    <xf numFmtId="211" fontId="10" fillId="0" borderId="1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 quotePrefix="1">
      <alignment horizontal="right"/>
    </xf>
    <xf numFmtId="189" fontId="8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214" fontId="8" fillId="0" borderId="0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right" vertical="center" wrapText="1"/>
    </xf>
    <xf numFmtId="0" fontId="28" fillId="0" borderId="0" xfId="0" applyFont="1" applyBorder="1" applyAlignment="1">
      <alignment wrapText="1"/>
    </xf>
    <xf numFmtId="3" fontId="28" fillId="0" borderId="0" xfId="0" applyNumberFormat="1" applyFont="1" applyBorder="1" applyAlignment="1">
      <alignment/>
    </xf>
    <xf numFmtId="38" fontId="8" fillId="0" borderId="0" xfId="21" applyFont="1" applyAlignment="1">
      <alignment horizontal="right" vertical="center"/>
    </xf>
    <xf numFmtId="0" fontId="8" fillId="0" borderId="3" xfId="0" applyFont="1" applyFill="1" applyBorder="1" applyAlignment="1" quotePrefix="1">
      <alignment horizontal="right" vertical="center" wrapText="1"/>
    </xf>
    <xf numFmtId="1" fontId="10" fillId="0" borderId="0" xfId="0" applyNumberFormat="1" applyFont="1" applyAlignment="1">
      <alignment/>
    </xf>
    <xf numFmtId="189" fontId="28" fillId="0" borderId="0" xfId="0" applyNumberFormat="1" applyFont="1" applyBorder="1" applyAlignment="1">
      <alignment wrapText="1"/>
    </xf>
    <xf numFmtId="41" fontId="8" fillId="0" borderId="2" xfId="0" applyNumberFormat="1" applyFont="1" applyBorder="1" applyAlignment="1">
      <alignment/>
    </xf>
    <xf numFmtId="214" fontId="8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211" fontId="32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211" fontId="9" fillId="0" borderId="0" xfId="21" applyNumberFormat="1" applyFont="1" applyAlignment="1">
      <alignment horizontal="right"/>
    </xf>
    <xf numFmtId="189" fontId="9" fillId="0" borderId="0" xfId="0" applyNumberFormat="1" applyFont="1" applyAlignment="1">
      <alignment/>
    </xf>
    <xf numFmtId="189" fontId="9" fillId="0" borderId="0" xfId="0" applyNumberFormat="1" applyFont="1" applyAlignment="1">
      <alignment horizontal="centerContinuous"/>
    </xf>
    <xf numFmtId="189" fontId="32" fillId="0" borderId="0" xfId="0" applyNumberFormat="1" applyFont="1" applyAlignment="1">
      <alignment horizontal="right"/>
    </xf>
    <xf numFmtId="3" fontId="9" fillId="0" borderId="0" xfId="21" applyNumberFormat="1" applyFont="1" applyAlignment="1">
      <alignment/>
    </xf>
    <xf numFmtId="0" fontId="8" fillId="0" borderId="0" xfId="0" applyNumberFormat="1" applyFont="1" applyAlignment="1">
      <alignment vertical="center" wrapText="1"/>
    </xf>
    <xf numFmtId="0" fontId="8" fillId="0" borderId="3" xfId="23" applyFont="1" applyBorder="1" applyAlignment="1">
      <alignment vertical="center"/>
      <protection/>
    </xf>
    <xf numFmtId="41" fontId="8" fillId="0" borderId="3" xfId="20" applyFont="1" applyBorder="1" applyAlignment="1">
      <alignment horizontal="right" vertical="center" wrapText="1"/>
    </xf>
    <xf numFmtId="0" fontId="8" fillId="0" borderId="3" xfId="23" applyFont="1" applyBorder="1" applyAlignment="1">
      <alignment horizontal="right" vertical="center" wrapText="1"/>
      <protection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/>
    </xf>
    <xf numFmtId="0" fontId="8" fillId="0" borderId="0" xfId="22" applyFont="1" applyFill="1">
      <alignment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38" fontId="8" fillId="0" borderId="0" xfId="0" applyNumberFormat="1" applyFont="1" applyAlignment="1">
      <alignment/>
    </xf>
    <xf numFmtId="0" fontId="8" fillId="0" borderId="2" xfId="22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1" fontId="9" fillId="0" borderId="0" xfId="0" applyNumberFormat="1" applyFont="1" applyBorder="1" applyAlignment="1">
      <alignment horizontal="left" wrapText="1"/>
    </xf>
    <xf numFmtId="1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8" fillId="0" borderId="0" xfId="0" applyNumberFormat="1" applyFont="1" applyAlignment="1">
      <alignment horizontal="justify"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22" applyFont="1" applyAlignment="1">
      <alignment horizontal="justify" vertical="center"/>
      <protection/>
    </xf>
    <xf numFmtId="0" fontId="8" fillId="0" borderId="1" xfId="22" applyFont="1" applyBorder="1" applyAlignment="1">
      <alignment horizontal="center" vertical="center" wrapText="1"/>
      <protection/>
    </xf>
    <xf numFmtId="0" fontId="8" fillId="0" borderId="1" xfId="22" applyFont="1" applyBorder="1" applyAlignment="1">
      <alignment horizontal="right" vertical="center" wrapText="1"/>
      <protection/>
    </xf>
    <xf numFmtId="0" fontId="8" fillId="0" borderId="3" xfId="22" applyFont="1" applyBorder="1" applyAlignment="1">
      <alignment horizontal="right" vertical="center" wrapText="1"/>
      <protection/>
    </xf>
    <xf numFmtId="0" fontId="0" fillId="0" borderId="3" xfId="0" applyBorder="1" applyAlignment="1">
      <alignment horizontal="right" vertical="center" wrapText="1"/>
    </xf>
    <xf numFmtId="0" fontId="8" fillId="0" borderId="2" xfId="22" applyFont="1" applyBorder="1" applyAlignment="1">
      <alignment horizontal="right" vertical="center" wrapText="1"/>
      <protection/>
    </xf>
    <xf numFmtId="0" fontId="0" fillId="0" borderId="1" xfId="0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 quotePrefix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3" xfId="0" applyNumberFormat="1" applyFont="1" applyBorder="1" applyAlignment="1">
      <alignment horizontal="center" vertical="center"/>
    </xf>
    <xf numFmtId="189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right" vertical="center" wrapText="1" shrinkToFit="1"/>
    </xf>
    <xf numFmtId="0" fontId="8" fillId="0" borderId="0" xfId="0" applyFont="1" applyBorder="1" applyAlignment="1">
      <alignment horizontal="right" vertical="center" wrapText="1" shrinkToFi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Fill="1" applyAlignment="1">
      <alignment horizontal="justify" vertical="center" wrapText="1"/>
    </xf>
    <xf numFmtId="1" fontId="8" fillId="0" borderId="0" xfId="0" applyNumberFormat="1" applyFont="1" applyAlignment="1">
      <alignment horizontal="center"/>
    </xf>
  </cellXfs>
  <cellStyles count="15">
    <cellStyle name="Normal" xfId="0"/>
    <cellStyle name="Hyperlink" xfId="15"/>
    <cellStyle name="Followed Hyperlink" xfId="16"/>
    <cellStyle name="Comma" xfId="17"/>
    <cellStyle name="Migliaia (0)_020020vINC" xfId="18"/>
    <cellStyle name="Migliaia (0)_AreeProtette2002" xfId="19"/>
    <cellStyle name="Migliaia (0)_Tav02_45" xfId="20"/>
    <cellStyle name="Comma [0]" xfId="21"/>
    <cellStyle name="Normale_AreeProtette2002" xfId="22"/>
    <cellStyle name="Normale_Tav02_45" xfId="23"/>
    <cellStyle name="Percent" xfId="24"/>
    <cellStyle name="Standard" xfId="25"/>
    <cellStyle name="Currency" xfId="26"/>
    <cellStyle name="Valuta (0)_020020vINC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28.421875" style="2" customWidth="1"/>
    <col min="2" max="2" width="12.57421875" style="2" customWidth="1"/>
    <col min="3" max="5" width="11.57421875" style="2" customWidth="1"/>
    <col min="6" max="7" width="8.7109375" style="2" customWidth="1"/>
    <col min="8" max="16384" width="9.140625" style="2" customWidth="1"/>
  </cols>
  <sheetData>
    <row r="1" spans="1:7" ht="12.75">
      <c r="A1" s="321" t="s">
        <v>165</v>
      </c>
      <c r="B1" s="321"/>
      <c r="C1" s="321"/>
      <c r="D1" s="321"/>
      <c r="E1" s="321"/>
      <c r="F1" s="321"/>
      <c r="G1" s="321"/>
    </row>
    <row r="2" spans="1:10" ht="18" customHeight="1">
      <c r="A2" s="18"/>
      <c r="B2" s="18"/>
      <c r="C2" s="18"/>
      <c r="D2" s="18"/>
      <c r="E2" s="18"/>
      <c r="F2" s="18"/>
      <c r="G2" s="18"/>
      <c r="H2" s="20"/>
      <c r="I2" s="20"/>
      <c r="J2" s="20"/>
    </row>
    <row r="3" spans="1:10" ht="12">
      <c r="A3" s="3" t="s">
        <v>188</v>
      </c>
      <c r="B3" s="163"/>
      <c r="C3" s="29"/>
      <c r="D3" s="29"/>
      <c r="E3" s="29"/>
      <c r="F3" s="29"/>
      <c r="G3" s="29"/>
      <c r="H3" s="20"/>
      <c r="I3" s="20"/>
      <c r="J3" s="20"/>
    </row>
    <row r="4" spans="1:11" ht="7.5" customHeight="1">
      <c r="A4" s="75"/>
      <c r="B4" s="75"/>
      <c r="C4" s="75"/>
      <c r="D4" s="75"/>
      <c r="E4" s="75"/>
      <c r="F4" s="75"/>
      <c r="G4" s="75"/>
      <c r="H4" s="164"/>
      <c r="I4" s="164"/>
      <c r="J4" s="164"/>
      <c r="K4" s="5"/>
    </row>
    <row r="5" spans="1:10" ht="18" customHeight="1">
      <c r="A5" s="323" t="s">
        <v>0</v>
      </c>
      <c r="B5" s="325" t="s">
        <v>158</v>
      </c>
      <c r="C5" s="327" t="s">
        <v>65</v>
      </c>
      <c r="D5" s="327"/>
      <c r="E5" s="327"/>
      <c r="F5" s="327"/>
      <c r="G5" s="327"/>
      <c r="H5" s="20"/>
      <c r="I5" s="20"/>
      <c r="J5" s="20"/>
    </row>
    <row r="6" spans="1:10" ht="45" customHeight="1">
      <c r="A6" s="324"/>
      <c r="B6" s="326"/>
      <c r="C6" s="137" t="s">
        <v>189</v>
      </c>
      <c r="D6" s="137" t="s">
        <v>190</v>
      </c>
      <c r="E6" s="137" t="s">
        <v>23</v>
      </c>
      <c r="F6" s="188" t="s">
        <v>110</v>
      </c>
      <c r="G6" s="188" t="s">
        <v>94</v>
      </c>
      <c r="H6" s="20"/>
      <c r="I6" s="20"/>
      <c r="J6" s="20"/>
    </row>
    <row r="7" spans="1:10" ht="9.75" customHeight="1">
      <c r="A7" s="56"/>
      <c r="B7" s="56"/>
      <c r="C7" s="56"/>
      <c r="D7" s="56"/>
      <c r="E7" s="56"/>
      <c r="F7" s="56"/>
      <c r="G7" s="56"/>
      <c r="H7" s="20"/>
      <c r="I7" s="20"/>
      <c r="J7" s="20"/>
    </row>
    <row r="8" spans="1:10" ht="9.75" customHeight="1">
      <c r="A8" s="21" t="s">
        <v>95</v>
      </c>
      <c r="B8" s="22">
        <v>445</v>
      </c>
      <c r="C8" s="30" t="s">
        <v>26</v>
      </c>
      <c r="D8" s="30" t="s">
        <v>26</v>
      </c>
      <c r="E8" s="30" t="s">
        <v>26</v>
      </c>
      <c r="F8" s="30" t="s">
        <v>26</v>
      </c>
      <c r="G8" s="30" t="s">
        <v>26</v>
      </c>
      <c r="H8" s="20"/>
      <c r="I8" s="20"/>
      <c r="J8" s="20"/>
    </row>
    <row r="9" spans="1:10" ht="9.75" customHeight="1">
      <c r="A9" s="21" t="s">
        <v>96</v>
      </c>
      <c r="B9" s="22">
        <v>472</v>
      </c>
      <c r="C9" s="24">
        <v>1961230.23</v>
      </c>
      <c r="D9" s="24">
        <v>88392.75</v>
      </c>
      <c r="E9" s="24">
        <f>SUM(C9:D9)</f>
        <v>2049622.98</v>
      </c>
      <c r="F9" s="24">
        <v>6.5</v>
      </c>
      <c r="G9" s="24">
        <v>3.4</v>
      </c>
      <c r="H9" s="20"/>
      <c r="I9" s="20"/>
      <c r="J9" s="20"/>
    </row>
    <row r="10" spans="1:10" ht="9.75" customHeight="1">
      <c r="A10" s="21" t="s">
        <v>97</v>
      </c>
      <c r="B10" s="22">
        <v>508</v>
      </c>
      <c r="C10" s="24">
        <v>2106225.53</v>
      </c>
      <c r="D10" s="24">
        <v>160204.75</v>
      </c>
      <c r="E10" s="24">
        <f>SUM(C10:D10)</f>
        <v>2266430.28</v>
      </c>
      <c r="F10" s="24">
        <v>7</v>
      </c>
      <c r="G10" s="24">
        <v>3.7</v>
      </c>
      <c r="H10" s="220"/>
      <c r="I10" s="220"/>
      <c r="J10" s="220"/>
    </row>
    <row r="11" spans="1:10" ht="9.75" customHeight="1">
      <c r="A11" s="21" t="s">
        <v>98</v>
      </c>
      <c r="B11" s="22">
        <v>669</v>
      </c>
      <c r="C11" s="24">
        <v>2752951.66</v>
      </c>
      <c r="D11" s="24">
        <v>260992.37</v>
      </c>
      <c r="E11" s="24">
        <f>SUM(C11:D11)</f>
        <v>3013944.0300000003</v>
      </c>
      <c r="F11" s="24">
        <v>9.1</v>
      </c>
      <c r="G11" s="24">
        <v>4.759267774</v>
      </c>
      <c r="H11" s="202"/>
      <c r="I11" s="203"/>
      <c r="J11" s="20"/>
    </row>
    <row r="12" spans="1:10" ht="9.75" customHeight="1">
      <c r="A12" s="21" t="s">
        <v>99</v>
      </c>
      <c r="B12" s="22">
        <v>753</v>
      </c>
      <c r="C12" s="24">
        <v>2788171.68</v>
      </c>
      <c r="D12" s="24">
        <v>2815051.4</v>
      </c>
      <c r="E12" s="24">
        <f>SUM(C12:D12)</f>
        <v>5603223.08</v>
      </c>
      <c r="F12" s="24">
        <v>9.3</v>
      </c>
      <c r="G12" s="24">
        <v>4.892066361</v>
      </c>
      <c r="H12" s="202"/>
      <c r="I12" s="203"/>
      <c r="J12" s="221"/>
    </row>
    <row r="13" spans="1:9" ht="9.75" customHeight="1">
      <c r="A13" s="21" t="s">
        <v>100</v>
      </c>
      <c r="B13" s="22">
        <v>772</v>
      </c>
      <c r="C13" s="24">
        <v>2911851.9</v>
      </c>
      <c r="D13" s="169">
        <v>2820673.4</v>
      </c>
      <c r="E13" s="24">
        <f>SUM(C13:D13)</f>
        <v>5732525.3</v>
      </c>
      <c r="F13" s="169">
        <f>C13/30133601*100</f>
        <v>9.663139496670178</v>
      </c>
      <c r="G13" s="24">
        <v>5.030126409947305</v>
      </c>
      <c r="H13" s="202"/>
      <c r="I13" s="203"/>
    </row>
    <row r="14" spans="1:10" ht="9.75" customHeight="1">
      <c r="A14" s="165"/>
      <c r="B14" s="166"/>
      <c r="C14" s="167"/>
      <c r="D14" s="168"/>
      <c r="E14" s="167"/>
      <c r="F14" s="167"/>
      <c r="G14" s="167"/>
      <c r="H14" s="20"/>
      <c r="I14" s="20"/>
      <c r="J14" s="20"/>
    </row>
    <row r="15" spans="1:10" ht="9.75" customHeight="1">
      <c r="A15" s="18"/>
      <c r="B15" s="18"/>
      <c r="C15" s="18"/>
      <c r="D15" s="18"/>
      <c r="E15" s="18"/>
      <c r="F15" s="18"/>
      <c r="G15" s="18"/>
      <c r="H15" s="20"/>
      <c r="I15" s="20"/>
      <c r="J15" s="20"/>
    </row>
    <row r="16" spans="1:10" s="216" customFormat="1" ht="9.75" customHeight="1">
      <c r="A16" s="311" t="s">
        <v>172</v>
      </c>
      <c r="B16" s="213"/>
      <c r="C16" s="214"/>
      <c r="D16" s="214"/>
      <c r="E16" s="214"/>
      <c r="F16" s="214"/>
      <c r="G16" s="214"/>
      <c r="H16" s="215"/>
      <c r="I16" s="215"/>
      <c r="J16" s="215"/>
    </row>
    <row r="17" spans="1:10" s="216" customFormat="1" ht="9.75" customHeight="1">
      <c r="A17" s="217" t="s">
        <v>73</v>
      </c>
      <c r="B17" s="213"/>
      <c r="C17" s="214"/>
      <c r="D17" s="214"/>
      <c r="E17" s="214"/>
      <c r="F17" s="214"/>
      <c r="G17" s="214"/>
      <c r="H17" s="215"/>
      <c r="I17" s="215"/>
      <c r="J17" s="215"/>
    </row>
    <row r="18" spans="1:10" s="216" customFormat="1" ht="9.75" customHeight="1">
      <c r="A18" s="217" t="s">
        <v>163</v>
      </c>
      <c r="B18" s="213"/>
      <c r="C18" s="214"/>
      <c r="D18" s="214"/>
      <c r="E18" s="214"/>
      <c r="F18" s="214"/>
      <c r="G18" s="214"/>
      <c r="H18" s="215"/>
      <c r="I18" s="215"/>
      <c r="J18" s="215"/>
    </row>
    <row r="19" spans="1:10" s="216" customFormat="1" ht="9.75" customHeight="1">
      <c r="A19" s="214" t="s">
        <v>191</v>
      </c>
      <c r="B19" s="215"/>
      <c r="C19" s="215"/>
      <c r="D19" s="215"/>
      <c r="E19" s="215"/>
      <c r="F19" s="215"/>
      <c r="G19" s="215"/>
      <c r="H19" s="215"/>
      <c r="I19" s="215"/>
      <c r="J19" s="215"/>
    </row>
    <row r="20" spans="1:10" s="216" customFormat="1" ht="9.75" customHeight="1">
      <c r="A20" s="214" t="s">
        <v>166</v>
      </c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0" s="216" customFormat="1" ht="9.75" customHeight="1">
      <c r="A21" s="214" t="s">
        <v>167</v>
      </c>
      <c r="B21" s="215"/>
      <c r="C21" s="215"/>
      <c r="D21" s="215"/>
      <c r="E21" s="215"/>
      <c r="F21" s="215"/>
      <c r="G21" s="215"/>
      <c r="H21" s="215"/>
      <c r="I21" s="215"/>
      <c r="J21" s="215"/>
    </row>
    <row r="22" spans="1:10" s="216" customFormat="1" ht="9.75" customHeight="1">
      <c r="A22" s="214" t="s">
        <v>168</v>
      </c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0" s="216" customFormat="1" ht="17.25" customHeight="1">
      <c r="A23" s="322" t="s">
        <v>170</v>
      </c>
      <c r="B23" s="322"/>
      <c r="C23" s="322"/>
      <c r="D23" s="322"/>
      <c r="E23" s="322"/>
      <c r="F23" s="322"/>
      <c r="G23" s="322"/>
      <c r="H23" s="306"/>
      <c r="I23" s="215"/>
      <c r="J23" s="215"/>
    </row>
    <row r="24" s="216" customFormat="1" ht="9.75" customHeight="1">
      <c r="A24" s="214" t="s">
        <v>169</v>
      </c>
    </row>
    <row r="25" spans="1:2" s="216" customFormat="1" ht="9.75" customHeight="1">
      <c r="A25" s="218" t="s">
        <v>171</v>
      </c>
      <c r="B25" s="219"/>
    </row>
    <row r="26" ht="9.75" customHeight="1">
      <c r="A26" s="18"/>
    </row>
    <row r="27" ht="8.25" customHeight="1"/>
    <row r="28" ht="8.25" customHeight="1"/>
  </sheetData>
  <mergeCells count="5">
    <mergeCell ref="A1:G1"/>
    <mergeCell ref="A23:G23"/>
    <mergeCell ref="A5:A6"/>
    <mergeCell ref="B5:B6"/>
    <mergeCell ref="C5:G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&amp;C&amp;"Arial,Normale"118&amp;"MS Sans Serif,Normale"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29" sqref="A29"/>
    </sheetView>
  </sheetViews>
  <sheetFormatPr defaultColWidth="9.140625" defaultRowHeight="9" customHeight="1"/>
  <cols>
    <col min="1" max="1" width="17.57421875" style="52" customWidth="1"/>
    <col min="2" max="4" width="6.7109375" style="52" customWidth="1"/>
    <col min="5" max="5" width="7.7109375" style="52" customWidth="1"/>
    <col min="6" max="6" width="0.85546875" style="52" customWidth="1"/>
    <col min="7" max="7" width="6.28125" style="52" customWidth="1"/>
    <col min="8" max="8" width="6.7109375" style="52" customWidth="1"/>
    <col min="9" max="9" width="9.140625" style="52" customWidth="1"/>
    <col min="10" max="10" width="8.8515625" style="52" customWidth="1"/>
    <col min="11" max="11" width="0.85546875" style="52" customWidth="1"/>
    <col min="12" max="12" width="6.7109375" style="52" customWidth="1"/>
    <col min="13" max="13" width="7.28125" style="52" customWidth="1"/>
    <col min="14" max="14" width="13.7109375" style="52" customWidth="1"/>
    <col min="15" max="16384" width="9.140625" style="52" customWidth="1"/>
  </cols>
  <sheetData>
    <row r="1" spans="1:13" ht="12" customHeight="1">
      <c r="A1" s="321" t="s">
        <v>44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ht="18" customHeight="1"/>
    <row r="3" spans="1:13" s="1" customFormat="1" ht="24" customHeight="1">
      <c r="A3" s="364" t="s">
        <v>162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ht="7.5" customHeight="1">
      <c r="A4" s="70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s="18" customFormat="1" ht="18" customHeight="1">
      <c r="A5" s="347" t="s">
        <v>164</v>
      </c>
      <c r="B5" s="362" t="s">
        <v>113</v>
      </c>
      <c r="C5" s="327" t="s">
        <v>114</v>
      </c>
      <c r="D5" s="327"/>
      <c r="E5" s="327"/>
      <c r="F5" s="327"/>
      <c r="G5" s="327"/>
      <c r="H5" s="327"/>
      <c r="I5" s="327"/>
      <c r="J5" s="327"/>
      <c r="K5" s="327"/>
      <c r="L5" s="327"/>
      <c r="M5" s="327"/>
    </row>
    <row r="6" spans="1:13" s="18" customFormat="1" ht="18" customHeight="1">
      <c r="A6" s="356"/>
      <c r="B6" s="362"/>
      <c r="C6" s="361" t="s">
        <v>50</v>
      </c>
      <c r="D6" s="361"/>
      <c r="E6" s="361"/>
      <c r="F6" s="226"/>
      <c r="G6" s="361" t="s">
        <v>55</v>
      </c>
      <c r="H6" s="361"/>
      <c r="I6" s="360" t="s">
        <v>51</v>
      </c>
      <c r="J6" s="360" t="s">
        <v>128</v>
      </c>
      <c r="K6" s="225"/>
      <c r="L6" s="363" t="s">
        <v>23</v>
      </c>
      <c r="M6" s="363"/>
    </row>
    <row r="7" spans="1:13" s="18" customFormat="1" ht="45" customHeight="1">
      <c r="A7" s="357"/>
      <c r="B7" s="361"/>
      <c r="C7" s="188" t="s">
        <v>75</v>
      </c>
      <c r="D7" s="188" t="s">
        <v>116</v>
      </c>
      <c r="E7" s="136" t="s">
        <v>115</v>
      </c>
      <c r="F7" s="136"/>
      <c r="G7" s="188" t="s">
        <v>56</v>
      </c>
      <c r="H7" s="188" t="s">
        <v>57</v>
      </c>
      <c r="I7" s="326"/>
      <c r="J7" s="326"/>
      <c r="K7" s="136"/>
      <c r="L7" s="188" t="s">
        <v>161</v>
      </c>
      <c r="M7" s="188" t="s">
        <v>58</v>
      </c>
    </row>
    <row r="8" spans="1:13" ht="9" customHeight="1">
      <c r="A8" s="18"/>
      <c r="B8" s="18"/>
      <c r="C8" s="18"/>
      <c r="D8" s="18"/>
      <c r="E8" s="18"/>
      <c r="F8" s="18"/>
      <c r="G8" s="18"/>
      <c r="H8" s="18"/>
      <c r="I8" s="18"/>
      <c r="J8" s="55"/>
      <c r="K8" s="55"/>
      <c r="L8" s="18"/>
      <c r="M8" s="18"/>
    </row>
    <row r="9" spans="1:14" ht="9" customHeight="1">
      <c r="A9" s="21">
        <v>1990</v>
      </c>
      <c r="B9" s="58">
        <v>9479</v>
      </c>
      <c r="C9" s="58">
        <v>19987</v>
      </c>
      <c r="D9" s="58">
        <v>11238</v>
      </c>
      <c r="E9" s="58">
        <v>5364</v>
      </c>
      <c r="F9" s="58"/>
      <c r="G9" s="58">
        <v>45131</v>
      </c>
      <c r="H9" s="58">
        <v>5427</v>
      </c>
      <c r="I9" s="193" t="s">
        <v>26</v>
      </c>
      <c r="J9" s="58">
        <v>9010</v>
      </c>
      <c r="K9" s="18"/>
      <c r="L9" s="58">
        <f>SUM(C9:N9)</f>
        <v>96157</v>
      </c>
      <c r="M9" s="18">
        <v>1.4</v>
      </c>
      <c r="N9" s="89"/>
    </row>
    <row r="10" spans="1:13" ht="9" customHeight="1">
      <c r="A10" s="21">
        <v>1991</v>
      </c>
      <c r="B10" s="58">
        <v>6025</v>
      </c>
      <c r="C10" s="58">
        <v>4766</v>
      </c>
      <c r="D10" s="58">
        <v>3434</v>
      </c>
      <c r="E10" s="58">
        <v>1014</v>
      </c>
      <c r="F10" s="58"/>
      <c r="G10" s="58">
        <v>10839</v>
      </c>
      <c r="H10" s="58">
        <v>1175</v>
      </c>
      <c r="I10" s="193" t="s">
        <v>26</v>
      </c>
      <c r="J10" s="58">
        <v>3402</v>
      </c>
      <c r="K10" s="67"/>
      <c r="L10" s="58">
        <f>SUM(C10:N10)</f>
        <v>24630</v>
      </c>
      <c r="M10" s="18">
        <v>0.4</v>
      </c>
    </row>
    <row r="11" spans="1:13" ht="9" customHeight="1">
      <c r="A11" s="21">
        <v>1992</v>
      </c>
      <c r="B11" s="58">
        <v>7926</v>
      </c>
      <c r="C11" s="58">
        <v>5163</v>
      </c>
      <c r="D11" s="58">
        <v>5470</v>
      </c>
      <c r="E11" s="58">
        <v>1843</v>
      </c>
      <c r="F11" s="58"/>
      <c r="G11" s="58">
        <v>20055</v>
      </c>
      <c r="H11" s="58">
        <v>1471</v>
      </c>
      <c r="I11" s="193" t="s">
        <v>26</v>
      </c>
      <c r="J11" s="58">
        <v>6547</v>
      </c>
      <c r="K11" s="67"/>
      <c r="L11" s="58">
        <f>SUM(C11:N11)</f>
        <v>40549</v>
      </c>
      <c r="M11" s="18">
        <v>0.6</v>
      </c>
    </row>
    <row r="12" spans="1:13" ht="9" customHeight="1">
      <c r="A12" s="21">
        <v>1993</v>
      </c>
      <c r="B12" s="58">
        <v>11932</v>
      </c>
      <c r="C12" s="58">
        <v>15777</v>
      </c>
      <c r="D12" s="58">
        <v>20249</v>
      </c>
      <c r="E12" s="58">
        <v>7964</v>
      </c>
      <c r="F12" s="58"/>
      <c r="G12" s="58">
        <v>45110</v>
      </c>
      <c r="H12" s="58">
        <v>5718</v>
      </c>
      <c r="I12" s="193" t="s">
        <v>26</v>
      </c>
      <c r="J12" s="58">
        <v>9567</v>
      </c>
      <c r="K12" s="67"/>
      <c r="L12" s="58">
        <f>SUM(C12:N12)</f>
        <v>104385</v>
      </c>
      <c r="M12" s="18">
        <v>1.5</v>
      </c>
    </row>
    <row r="13" spans="1:13" ht="9" customHeight="1">
      <c r="A13" s="21">
        <v>1994</v>
      </c>
      <c r="B13" s="58">
        <v>5689</v>
      </c>
      <c r="C13" s="58">
        <v>6406</v>
      </c>
      <c r="D13" s="58">
        <v>11190</v>
      </c>
      <c r="E13" s="58">
        <v>3988</v>
      </c>
      <c r="F13" s="58"/>
      <c r="G13" s="58">
        <v>11762</v>
      </c>
      <c r="H13" s="58">
        <v>2076</v>
      </c>
      <c r="I13" s="193" t="s">
        <v>26</v>
      </c>
      <c r="J13" s="58">
        <v>5597</v>
      </c>
      <c r="K13" s="67"/>
      <c r="L13" s="58">
        <f>SUM(C13:N13)</f>
        <v>41019</v>
      </c>
      <c r="M13" s="18">
        <v>0.6</v>
      </c>
    </row>
    <row r="14" spans="1:13" ht="9" customHeight="1">
      <c r="A14" s="21">
        <v>1995</v>
      </c>
      <c r="B14" s="58">
        <v>3732</v>
      </c>
      <c r="C14" s="58">
        <v>2863</v>
      </c>
      <c r="D14" s="58">
        <v>1975</v>
      </c>
      <c r="E14" s="58">
        <v>955</v>
      </c>
      <c r="F14" s="58"/>
      <c r="G14" s="58">
        <v>8584</v>
      </c>
      <c r="H14" s="58">
        <v>759</v>
      </c>
      <c r="I14" s="193" t="s">
        <v>26</v>
      </c>
      <c r="J14" s="58">
        <v>3110</v>
      </c>
      <c r="K14" s="67"/>
      <c r="L14" s="58">
        <v>18246</v>
      </c>
      <c r="M14" s="18">
        <v>0.3</v>
      </c>
    </row>
    <row r="15" spans="1:13" ht="9" customHeight="1">
      <c r="A15" s="21">
        <v>1996</v>
      </c>
      <c r="B15" s="58">
        <v>4134</v>
      </c>
      <c r="C15" s="58">
        <v>2603</v>
      </c>
      <c r="D15" s="58">
        <v>2558</v>
      </c>
      <c r="E15" s="58">
        <v>819</v>
      </c>
      <c r="F15" s="58"/>
      <c r="G15" s="58">
        <v>6514</v>
      </c>
      <c r="H15" s="58">
        <v>550</v>
      </c>
      <c r="I15" s="193" t="s">
        <v>26</v>
      </c>
      <c r="J15" s="58">
        <v>1964</v>
      </c>
      <c r="K15" s="67"/>
      <c r="L15" s="58">
        <v>15008</v>
      </c>
      <c r="M15" s="18">
        <v>0.2</v>
      </c>
    </row>
    <row r="16" spans="1:13" ht="9" customHeight="1">
      <c r="A16" s="21">
        <v>1997</v>
      </c>
      <c r="B16" s="58">
        <v>7292</v>
      </c>
      <c r="C16" s="58">
        <v>9759</v>
      </c>
      <c r="D16" s="58">
        <v>5474</v>
      </c>
      <c r="E16" s="58">
        <v>2810</v>
      </c>
      <c r="F16" s="58"/>
      <c r="G16" s="58">
        <v>20373</v>
      </c>
      <c r="H16" s="58">
        <v>2244</v>
      </c>
      <c r="I16" s="193" t="s">
        <v>26</v>
      </c>
      <c r="J16" s="58">
        <v>9171</v>
      </c>
      <c r="K16" s="67"/>
      <c r="L16" s="58">
        <v>49831</v>
      </c>
      <c r="M16" s="18">
        <v>0.7</v>
      </c>
    </row>
    <row r="17" spans="1:13" ht="9" customHeight="1">
      <c r="A17" s="21">
        <v>1998</v>
      </c>
      <c r="B17" s="58">
        <v>6081</v>
      </c>
      <c r="C17" s="58">
        <v>11619</v>
      </c>
      <c r="D17" s="58">
        <v>12012</v>
      </c>
      <c r="E17" s="58">
        <v>5743</v>
      </c>
      <c r="F17" s="58"/>
      <c r="G17" s="58">
        <v>18320</v>
      </c>
      <c r="H17" s="58">
        <v>4816</v>
      </c>
      <c r="I17" s="193" t="s">
        <v>26</v>
      </c>
      <c r="J17" s="58">
        <v>6231</v>
      </c>
      <c r="K17" s="67"/>
      <c r="L17" s="58">
        <v>58741</v>
      </c>
      <c r="M17" s="18">
        <v>0.9</v>
      </c>
    </row>
    <row r="18" spans="1:13" ht="9" customHeight="1">
      <c r="A18" s="21">
        <v>1999</v>
      </c>
      <c r="B18" s="58">
        <v>4058</v>
      </c>
      <c r="C18" s="58">
        <v>4393</v>
      </c>
      <c r="D18" s="58">
        <v>6085</v>
      </c>
      <c r="E18" s="58">
        <v>2408</v>
      </c>
      <c r="F18" s="58"/>
      <c r="G18" s="58">
        <v>9121</v>
      </c>
      <c r="H18" s="58">
        <v>743</v>
      </c>
      <c r="I18" s="193" t="s">
        <v>26</v>
      </c>
      <c r="J18" s="58">
        <v>5386</v>
      </c>
      <c r="K18" s="67"/>
      <c r="L18" s="58">
        <v>28136</v>
      </c>
      <c r="M18" s="18">
        <v>0.4</v>
      </c>
    </row>
    <row r="19" spans="1:13" ht="9" customHeight="1">
      <c r="A19" s="21">
        <v>2000</v>
      </c>
      <c r="B19" s="63">
        <v>8527</v>
      </c>
      <c r="C19" s="63">
        <v>9129</v>
      </c>
      <c r="D19" s="63">
        <v>8121</v>
      </c>
      <c r="E19" s="63">
        <v>7265</v>
      </c>
      <c r="F19" s="63"/>
      <c r="G19" s="63">
        <v>15606</v>
      </c>
      <c r="H19" s="63">
        <v>1534</v>
      </c>
      <c r="I19" s="63">
        <v>11668</v>
      </c>
      <c r="J19" s="63">
        <v>6634</v>
      </c>
      <c r="K19" s="63"/>
      <c r="L19" s="63">
        <v>59957</v>
      </c>
      <c r="M19" s="114">
        <v>0.9</v>
      </c>
    </row>
    <row r="20" spans="1:13" ht="9" customHeight="1">
      <c r="A20" s="21">
        <v>2001</v>
      </c>
      <c r="B20" s="150">
        <v>7195</v>
      </c>
      <c r="C20" s="150">
        <v>6729</v>
      </c>
      <c r="D20" s="150">
        <v>4114.3</v>
      </c>
      <c r="E20" s="150">
        <v>4097.6</v>
      </c>
      <c r="F20" s="150"/>
      <c r="G20" s="150">
        <v>9092.5</v>
      </c>
      <c r="H20" s="150">
        <v>648.8</v>
      </c>
      <c r="I20" s="150">
        <v>9802.3</v>
      </c>
      <c r="J20" s="150">
        <v>3522</v>
      </c>
      <c r="K20" s="63"/>
      <c r="L20" s="63">
        <v>38006</v>
      </c>
      <c r="M20" s="114">
        <v>0.5</v>
      </c>
    </row>
    <row r="21" spans="1:13" ht="9" customHeight="1">
      <c r="A21" s="21">
        <v>2002</v>
      </c>
      <c r="B21" s="150">
        <v>4601</v>
      </c>
      <c r="C21" s="150">
        <v>2304</v>
      </c>
      <c r="D21" s="150">
        <v>2204</v>
      </c>
      <c r="E21" s="150">
        <v>828</v>
      </c>
      <c r="F21" s="150"/>
      <c r="G21" s="150">
        <v>6988</v>
      </c>
      <c r="H21" s="150">
        <v>660</v>
      </c>
      <c r="I21" s="150">
        <v>2898</v>
      </c>
      <c r="J21" s="150">
        <v>4333</v>
      </c>
      <c r="K21" s="63"/>
      <c r="L21" s="63">
        <f>SUM(C21:J21)</f>
        <v>20215</v>
      </c>
      <c r="M21" s="114">
        <v>0.3</v>
      </c>
    </row>
    <row r="22" spans="1:13" ht="9" customHeight="1">
      <c r="A22" s="21">
        <v>2003</v>
      </c>
      <c r="B22" s="58">
        <v>9697</v>
      </c>
      <c r="C22" s="58">
        <v>7411.2</v>
      </c>
      <c r="D22" s="58">
        <v>7208</v>
      </c>
      <c r="E22" s="58">
        <v>2957.7</v>
      </c>
      <c r="F22" s="58"/>
      <c r="G22" s="58">
        <v>9957.4</v>
      </c>
      <c r="H22" s="58">
        <v>1645</v>
      </c>
      <c r="I22" s="58">
        <v>11100.4</v>
      </c>
      <c r="J22" s="63">
        <v>3919.9</v>
      </c>
      <c r="K22" s="63"/>
      <c r="L22" s="58">
        <v>44199.6</v>
      </c>
      <c r="M22" s="114">
        <v>0.6446434819463918</v>
      </c>
    </row>
    <row r="23" spans="1:14" ht="9" customHeight="1">
      <c r="A23" s="21">
        <v>2004</v>
      </c>
      <c r="B23" s="58">
        <v>6364</v>
      </c>
      <c r="C23" s="58">
        <v>2307.8</v>
      </c>
      <c r="D23" s="58">
        <v>2669.6</v>
      </c>
      <c r="E23" s="58">
        <v>575.8</v>
      </c>
      <c r="F23" s="58"/>
      <c r="G23" s="58">
        <v>3284.1</v>
      </c>
      <c r="H23" s="58">
        <v>461.6</v>
      </c>
      <c r="I23" s="63">
        <v>6350.3</v>
      </c>
      <c r="J23" s="63">
        <v>3568.3</v>
      </c>
      <c r="K23" s="63"/>
      <c r="L23" s="58">
        <v>19217.5</v>
      </c>
      <c r="M23" s="114">
        <v>0.2802582269479861</v>
      </c>
      <c r="N23" s="89"/>
    </row>
    <row r="24" spans="1:12" ht="9" customHeight="1">
      <c r="A24" s="21"/>
      <c r="B24" s="58"/>
      <c r="C24" s="58"/>
      <c r="D24" s="58"/>
      <c r="E24" s="58"/>
      <c r="F24" s="58"/>
      <c r="G24" s="58"/>
      <c r="H24" s="58"/>
      <c r="I24" s="63"/>
      <c r="J24" s="63"/>
      <c r="K24" s="58"/>
      <c r="L24" s="18"/>
    </row>
    <row r="25" spans="1:16" ht="9" customHeight="1">
      <c r="A25" s="345" t="s">
        <v>124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O25" s="211"/>
      <c r="P25" s="211"/>
    </row>
    <row r="26" spans="1:16" ht="9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O26" s="212"/>
      <c r="P26" s="211"/>
    </row>
    <row r="27" spans="1:16" ht="9" customHeight="1">
      <c r="A27" s="18" t="s">
        <v>2</v>
      </c>
      <c r="B27" s="148">
        <v>292</v>
      </c>
      <c r="C27" s="148">
        <v>86.73399997316301</v>
      </c>
      <c r="D27" s="148">
        <v>59.01379981357604</v>
      </c>
      <c r="E27" s="148">
        <v>47.14100019261241</v>
      </c>
      <c r="F27" s="148"/>
      <c r="G27" s="148">
        <v>746.4932035254315</v>
      </c>
      <c r="H27" s="148">
        <v>170.82620034739375</v>
      </c>
      <c r="I27" s="148" t="s">
        <v>30</v>
      </c>
      <c r="J27" s="63">
        <v>82.17500001508742</v>
      </c>
      <c r="K27" s="63"/>
      <c r="L27" s="63">
        <f>SUM(C27:J27)</f>
        <v>1192.383203867264</v>
      </c>
      <c r="M27" s="114">
        <v>0.17762723435494723</v>
      </c>
      <c r="O27" s="209"/>
      <c r="P27" s="60"/>
    </row>
    <row r="28" spans="1:16" ht="9" customHeight="1">
      <c r="A28" s="18" t="s">
        <v>185</v>
      </c>
      <c r="B28" s="148">
        <v>12</v>
      </c>
      <c r="C28" s="148">
        <v>217.0999996215105</v>
      </c>
      <c r="D28" s="148">
        <v>11.900000348687172</v>
      </c>
      <c r="E28" s="148">
        <v>9.880000188946724</v>
      </c>
      <c r="F28" s="148"/>
      <c r="G28" s="148" t="s">
        <v>72</v>
      </c>
      <c r="H28" s="148">
        <v>35.85999909043312</v>
      </c>
      <c r="I28" s="148" t="s">
        <v>30</v>
      </c>
      <c r="J28" s="63" t="s">
        <v>30</v>
      </c>
      <c r="K28" s="63"/>
      <c r="L28" s="63">
        <f>SUM(C28:J28)</f>
        <v>274.7399992495775</v>
      </c>
      <c r="M28" s="114">
        <v>0.3525821044801264</v>
      </c>
      <c r="O28" s="209"/>
      <c r="P28" s="60"/>
    </row>
    <row r="29" spans="1:16" ht="9" customHeight="1">
      <c r="A29" s="18" t="s">
        <v>3</v>
      </c>
      <c r="B29" s="148">
        <v>260</v>
      </c>
      <c r="C29" s="148">
        <v>158.47999998927116</v>
      </c>
      <c r="D29" s="148">
        <v>12.420000000298023</v>
      </c>
      <c r="E29" s="148">
        <v>3.8</v>
      </c>
      <c r="F29" s="148"/>
      <c r="G29" s="148">
        <v>184</v>
      </c>
      <c r="H29" s="148">
        <v>34</v>
      </c>
      <c r="I29" s="148">
        <v>10</v>
      </c>
      <c r="J29" s="63">
        <v>44.9</v>
      </c>
      <c r="K29" s="63"/>
      <c r="L29" s="63">
        <f>SUM(C29:J29)</f>
        <v>447.59999998956914</v>
      </c>
      <c r="M29" s="114">
        <v>0.090561639980975</v>
      </c>
      <c r="O29" s="209"/>
      <c r="P29" s="60"/>
    </row>
    <row r="30" spans="1:16" ht="9" customHeight="1">
      <c r="A30" s="18" t="s">
        <v>4</v>
      </c>
      <c r="B30" s="148">
        <v>65</v>
      </c>
      <c r="C30" s="148">
        <v>8.8</v>
      </c>
      <c r="D30" s="148" t="s">
        <v>72</v>
      </c>
      <c r="E30" s="148">
        <v>2.3</v>
      </c>
      <c r="F30" s="148"/>
      <c r="G30" s="148">
        <v>37.6</v>
      </c>
      <c r="H30" s="148">
        <v>10.7</v>
      </c>
      <c r="I30" s="148" t="s">
        <v>30</v>
      </c>
      <c r="J30" s="63" t="s">
        <v>72</v>
      </c>
      <c r="K30" s="122"/>
      <c r="L30" s="63">
        <f>SUM(C30:J30)</f>
        <v>59.400000000000006</v>
      </c>
      <c r="M30" s="114" t="s">
        <v>72</v>
      </c>
      <c r="O30" s="209"/>
      <c r="P30" s="60"/>
    </row>
    <row r="31" spans="1:16" ht="9" customHeight="1">
      <c r="A31" s="31" t="s">
        <v>186</v>
      </c>
      <c r="B31" s="149">
        <v>30</v>
      </c>
      <c r="C31" s="149">
        <v>6.3</v>
      </c>
      <c r="D31" s="149" t="s">
        <v>30</v>
      </c>
      <c r="E31" s="149">
        <v>2.2</v>
      </c>
      <c r="F31" s="149"/>
      <c r="G31" s="149">
        <v>1</v>
      </c>
      <c r="H31" s="149">
        <v>3.4</v>
      </c>
      <c r="I31" s="149" t="s">
        <v>30</v>
      </c>
      <c r="J31" s="122" t="s">
        <v>72</v>
      </c>
      <c r="K31" s="122"/>
      <c r="L31" s="122">
        <f aca="true" t="shared" si="0" ref="L31:L48">SUM(C31:J31)</f>
        <v>12.9</v>
      </c>
      <c r="M31" s="91" t="s">
        <v>72</v>
      </c>
      <c r="O31" s="209"/>
      <c r="P31" s="60"/>
    </row>
    <row r="32" spans="1:16" ht="9" customHeight="1">
      <c r="A32" s="68" t="s">
        <v>5</v>
      </c>
      <c r="B32" s="149">
        <v>35</v>
      </c>
      <c r="C32" s="149">
        <v>2.6</v>
      </c>
      <c r="D32" s="149" t="s">
        <v>72</v>
      </c>
      <c r="E32" s="149" t="s">
        <v>72</v>
      </c>
      <c r="F32" s="149"/>
      <c r="G32" s="149">
        <v>36.6</v>
      </c>
      <c r="H32" s="148">
        <v>7.3</v>
      </c>
      <c r="I32" s="149" t="s">
        <v>30</v>
      </c>
      <c r="J32" s="122" t="s">
        <v>30</v>
      </c>
      <c r="K32" s="122"/>
      <c r="L32" s="122">
        <f t="shared" si="0"/>
        <v>46.5</v>
      </c>
      <c r="M32" s="91" t="s">
        <v>72</v>
      </c>
      <c r="O32" s="209"/>
      <c r="P32" s="60"/>
    </row>
    <row r="33" spans="1:16" ht="9" customHeight="1">
      <c r="A33" s="18" t="s">
        <v>6</v>
      </c>
      <c r="B33" s="148">
        <v>48</v>
      </c>
      <c r="C33" s="148">
        <v>1.2</v>
      </c>
      <c r="D33" s="148">
        <v>0.5</v>
      </c>
      <c r="E33" s="148" t="s">
        <v>72</v>
      </c>
      <c r="F33" s="148"/>
      <c r="G33" s="148">
        <v>2.670000000298023</v>
      </c>
      <c r="H33" s="148">
        <v>1.2</v>
      </c>
      <c r="I33" s="63" t="s">
        <v>30</v>
      </c>
      <c r="J33" s="152" t="s">
        <v>72</v>
      </c>
      <c r="K33" s="63"/>
      <c r="L33" s="63">
        <f t="shared" si="0"/>
        <v>5.570000000298023</v>
      </c>
      <c r="M33" s="114" t="s">
        <v>72</v>
      </c>
      <c r="O33" s="209"/>
      <c r="P33" s="60"/>
    </row>
    <row r="34" spans="1:16" ht="9" customHeight="1">
      <c r="A34" s="18" t="s">
        <v>7</v>
      </c>
      <c r="B34" s="148">
        <v>74</v>
      </c>
      <c r="C34" s="148">
        <v>12.9</v>
      </c>
      <c r="D34" s="148" t="s">
        <v>30</v>
      </c>
      <c r="E34" s="148" t="s">
        <v>30</v>
      </c>
      <c r="F34" s="148"/>
      <c r="G34" s="148" t="s">
        <v>30</v>
      </c>
      <c r="H34" s="148" t="s">
        <v>30</v>
      </c>
      <c r="I34" s="63" t="s">
        <v>30</v>
      </c>
      <c r="J34" s="63" t="s">
        <v>30</v>
      </c>
      <c r="K34" s="122"/>
      <c r="L34" s="63">
        <f t="shared" si="0"/>
        <v>12.9</v>
      </c>
      <c r="M34" s="114" t="s">
        <v>72</v>
      </c>
      <c r="O34" s="209"/>
      <c r="P34" s="60"/>
    </row>
    <row r="35" spans="1:16" ht="9" customHeight="1">
      <c r="A35" s="18" t="s">
        <v>8</v>
      </c>
      <c r="B35" s="148">
        <v>358</v>
      </c>
      <c r="C35" s="148">
        <v>2083.7</v>
      </c>
      <c r="D35" s="148">
        <v>11.4</v>
      </c>
      <c r="E35" s="148">
        <v>10.4</v>
      </c>
      <c r="F35" s="148"/>
      <c r="G35" s="148">
        <v>1030.7</v>
      </c>
      <c r="H35" s="148">
        <v>24.8</v>
      </c>
      <c r="I35" s="63">
        <v>181.7</v>
      </c>
      <c r="J35" s="152">
        <v>37</v>
      </c>
      <c r="K35" s="63"/>
      <c r="L35" s="63">
        <f t="shared" si="0"/>
        <v>3379.7</v>
      </c>
      <c r="M35" s="114">
        <v>1.1718630809558812</v>
      </c>
      <c r="O35" s="209"/>
      <c r="P35" s="60"/>
    </row>
    <row r="36" spans="1:16" ht="9" customHeight="1">
      <c r="A36" s="18" t="s">
        <v>9</v>
      </c>
      <c r="B36" s="148">
        <v>60</v>
      </c>
      <c r="C36" s="148">
        <v>1.3</v>
      </c>
      <c r="D36" s="148">
        <v>1.9</v>
      </c>
      <c r="E36" s="148">
        <v>0.7</v>
      </c>
      <c r="F36" s="148"/>
      <c r="G36" s="148">
        <v>34.3</v>
      </c>
      <c r="H36" s="148">
        <v>2.4</v>
      </c>
      <c r="I36" s="63">
        <v>0.8</v>
      </c>
      <c r="J36" s="152">
        <v>38</v>
      </c>
      <c r="K36" s="63"/>
      <c r="L36" s="63">
        <f t="shared" si="0"/>
        <v>79.39999999999999</v>
      </c>
      <c r="M36" s="114" t="s">
        <v>72</v>
      </c>
      <c r="O36" s="209"/>
      <c r="P36" s="60"/>
    </row>
    <row r="37" spans="1:16" ht="9" customHeight="1">
      <c r="A37" s="18" t="s">
        <v>10</v>
      </c>
      <c r="B37" s="148">
        <v>403</v>
      </c>
      <c r="C37" s="148">
        <v>77.8</v>
      </c>
      <c r="D37" s="148">
        <v>48.6</v>
      </c>
      <c r="E37" s="148">
        <v>29.7</v>
      </c>
      <c r="F37" s="148"/>
      <c r="G37" s="148">
        <v>218</v>
      </c>
      <c r="H37" s="148">
        <v>57.1</v>
      </c>
      <c r="I37" s="63">
        <v>35.5</v>
      </c>
      <c r="J37" s="152">
        <v>57.8</v>
      </c>
      <c r="K37" s="63"/>
      <c r="L37" s="63">
        <f t="shared" si="0"/>
        <v>524.5</v>
      </c>
      <c r="M37" s="114">
        <v>0.05891451273935074</v>
      </c>
      <c r="O37" s="209"/>
      <c r="P37" s="60"/>
    </row>
    <row r="38" spans="1:16" ht="9" customHeight="1">
      <c r="A38" s="18" t="s">
        <v>11</v>
      </c>
      <c r="B38" s="148">
        <v>76</v>
      </c>
      <c r="C38" s="148">
        <v>30.7</v>
      </c>
      <c r="D38" s="148">
        <v>4.5</v>
      </c>
      <c r="E38" s="148">
        <v>0.6</v>
      </c>
      <c r="F38" s="148"/>
      <c r="G38" s="148">
        <v>91</v>
      </c>
      <c r="H38" s="148">
        <v>2.9</v>
      </c>
      <c r="I38" s="63" t="s">
        <v>30</v>
      </c>
      <c r="J38" s="152">
        <v>85.2</v>
      </c>
      <c r="K38" s="122"/>
      <c r="L38" s="63">
        <f t="shared" si="0"/>
        <v>214.90000000000003</v>
      </c>
      <c r="M38" s="114">
        <v>0.08128482216817526</v>
      </c>
      <c r="O38" s="209"/>
      <c r="P38" s="60"/>
    </row>
    <row r="39" spans="1:16" ht="9" customHeight="1">
      <c r="A39" s="18" t="s">
        <v>12</v>
      </c>
      <c r="B39" s="148">
        <v>27</v>
      </c>
      <c r="C39" s="148" t="s">
        <v>30</v>
      </c>
      <c r="D39" s="148">
        <v>1.5</v>
      </c>
      <c r="E39" s="148">
        <v>0.6</v>
      </c>
      <c r="F39" s="148"/>
      <c r="G39" s="148">
        <v>8</v>
      </c>
      <c r="H39" s="148" t="s">
        <v>30</v>
      </c>
      <c r="I39" s="63" t="s">
        <v>30</v>
      </c>
      <c r="J39" s="152">
        <v>11.7</v>
      </c>
      <c r="K39" s="122"/>
      <c r="L39" s="63">
        <f t="shared" si="0"/>
        <v>21.799999999999997</v>
      </c>
      <c r="M39" s="114" t="s">
        <v>72</v>
      </c>
      <c r="O39" s="209"/>
      <c r="P39" s="60"/>
    </row>
    <row r="40" spans="1:16" ht="9" customHeight="1">
      <c r="A40" s="18" t="s">
        <v>13</v>
      </c>
      <c r="B40" s="148">
        <v>413</v>
      </c>
      <c r="C40" s="148">
        <v>97.8</v>
      </c>
      <c r="D40" s="148">
        <v>89.3</v>
      </c>
      <c r="E40" s="148">
        <v>3.3</v>
      </c>
      <c r="F40" s="148"/>
      <c r="G40" s="148">
        <v>500.6</v>
      </c>
      <c r="H40" s="148">
        <v>9.1</v>
      </c>
      <c r="I40" s="63">
        <v>1356.2</v>
      </c>
      <c r="J40" s="152">
        <v>441.6</v>
      </c>
      <c r="K40" s="63"/>
      <c r="L40" s="63">
        <f t="shared" si="0"/>
        <v>2497.9</v>
      </c>
      <c r="M40" s="114">
        <v>0.6530594103928972</v>
      </c>
      <c r="O40" s="209"/>
      <c r="P40" s="60"/>
    </row>
    <row r="41" spans="1:16" ht="9" customHeight="1">
      <c r="A41" s="18" t="s">
        <v>14</v>
      </c>
      <c r="B41" s="148">
        <v>40</v>
      </c>
      <c r="C41" s="148">
        <v>6</v>
      </c>
      <c r="D41" s="148">
        <v>36.6</v>
      </c>
      <c r="E41" s="148" t="s">
        <v>30</v>
      </c>
      <c r="F41" s="148"/>
      <c r="G41" s="148">
        <v>78.9</v>
      </c>
      <c r="H41" s="148">
        <v>2.5</v>
      </c>
      <c r="I41" s="63">
        <v>10.5</v>
      </c>
      <c r="J41" s="152">
        <v>21.1</v>
      </c>
      <c r="K41" s="63"/>
      <c r="L41" s="63">
        <f t="shared" si="0"/>
        <v>155.6</v>
      </c>
      <c r="M41" s="114">
        <v>0.06834993762409292</v>
      </c>
      <c r="O41" s="209"/>
      <c r="P41" s="60"/>
    </row>
    <row r="42" spans="1:16" ht="9" customHeight="1">
      <c r="A42" s="18" t="s">
        <v>15</v>
      </c>
      <c r="B42" s="148">
        <v>78</v>
      </c>
      <c r="C42" s="148" t="s">
        <v>72</v>
      </c>
      <c r="D42" s="148">
        <v>1.7</v>
      </c>
      <c r="E42" s="148" t="s">
        <v>30</v>
      </c>
      <c r="F42" s="148"/>
      <c r="G42" s="148">
        <v>38.8</v>
      </c>
      <c r="H42" s="148">
        <v>13.3</v>
      </c>
      <c r="I42" s="63">
        <v>3.4</v>
      </c>
      <c r="J42" s="152">
        <v>43.8</v>
      </c>
      <c r="K42" s="63"/>
      <c r="L42" s="63">
        <f t="shared" si="0"/>
        <v>101</v>
      </c>
      <c r="M42" s="114">
        <v>0.14275457194745958</v>
      </c>
      <c r="O42" s="209"/>
      <c r="P42" s="60"/>
    </row>
    <row r="43" spans="1:16" ht="9" customHeight="1">
      <c r="A43" s="18" t="s">
        <v>16</v>
      </c>
      <c r="B43" s="148">
        <v>752</v>
      </c>
      <c r="C43" s="148">
        <v>106.1</v>
      </c>
      <c r="D43" s="148">
        <v>98.3</v>
      </c>
      <c r="E43" s="148">
        <v>9.2</v>
      </c>
      <c r="F43" s="148"/>
      <c r="G43" s="148">
        <v>431.3</v>
      </c>
      <c r="H43" s="148">
        <v>27.9</v>
      </c>
      <c r="I43" s="63">
        <v>203.2</v>
      </c>
      <c r="J43" s="152">
        <v>292.2</v>
      </c>
      <c r="K43" s="63"/>
      <c r="L43" s="63">
        <f t="shared" si="0"/>
        <v>1168.2</v>
      </c>
      <c r="M43" s="114">
        <v>0.4040047725268454</v>
      </c>
      <c r="O43" s="209"/>
      <c r="P43" s="60"/>
    </row>
    <row r="44" spans="1:16" ht="9" customHeight="1">
      <c r="A44" s="18" t="s">
        <v>17</v>
      </c>
      <c r="B44" s="148">
        <v>228</v>
      </c>
      <c r="C44" s="148">
        <v>225.9</v>
      </c>
      <c r="D44" s="148">
        <v>21.9</v>
      </c>
      <c r="E44" s="148">
        <v>9.4</v>
      </c>
      <c r="F44" s="148"/>
      <c r="G44" s="148">
        <v>122.5</v>
      </c>
      <c r="H44" s="148">
        <v>3.5</v>
      </c>
      <c r="I44" s="63">
        <v>405.9</v>
      </c>
      <c r="J44" s="152">
        <v>141.6</v>
      </c>
      <c r="K44" s="63"/>
      <c r="L44" s="63">
        <f t="shared" si="0"/>
        <v>930.6999999999999</v>
      </c>
      <c r="M44" s="114">
        <v>0.7986853058037054</v>
      </c>
      <c r="O44" s="209"/>
      <c r="P44" s="60"/>
    </row>
    <row r="45" spans="1:16" ht="9" customHeight="1">
      <c r="A45" s="18" t="s">
        <v>18</v>
      </c>
      <c r="B45" s="148">
        <v>212</v>
      </c>
      <c r="C45" s="148">
        <v>74.5</v>
      </c>
      <c r="D45" s="148">
        <v>33.8</v>
      </c>
      <c r="E45" s="148">
        <v>11</v>
      </c>
      <c r="F45" s="148"/>
      <c r="G45" s="148">
        <v>117.7</v>
      </c>
      <c r="H45" s="148">
        <v>2.5</v>
      </c>
      <c r="I45" s="63">
        <v>160</v>
      </c>
      <c r="J45" s="152">
        <v>5.7</v>
      </c>
      <c r="K45" s="63"/>
      <c r="L45" s="63">
        <f t="shared" si="0"/>
        <v>405.2</v>
      </c>
      <c r="M45" s="114">
        <v>0.21111643707146277</v>
      </c>
      <c r="O45" s="209"/>
      <c r="P45" s="60"/>
    </row>
    <row r="46" spans="1:16" ht="9" customHeight="1">
      <c r="A46" s="18" t="s">
        <v>19</v>
      </c>
      <c r="B46" s="148">
        <v>818</v>
      </c>
      <c r="C46" s="148">
        <v>75.4</v>
      </c>
      <c r="D46" s="148">
        <v>196.5</v>
      </c>
      <c r="E46" s="148">
        <v>56.6</v>
      </c>
      <c r="F46" s="148"/>
      <c r="G46" s="148">
        <v>259.3</v>
      </c>
      <c r="H46" s="148">
        <v>10</v>
      </c>
      <c r="I46" s="63">
        <v>103.3</v>
      </c>
      <c r="J46" s="152">
        <v>145.6</v>
      </c>
      <c r="K46" s="63"/>
      <c r="L46" s="63">
        <f t="shared" si="0"/>
        <v>846.6999999999999</v>
      </c>
      <c r="M46" s="114">
        <v>0.17619797768755502</v>
      </c>
      <c r="O46" s="209"/>
      <c r="P46" s="60"/>
    </row>
    <row r="47" spans="1:16" ht="9" customHeight="1">
      <c r="A47" s="18" t="s">
        <v>20</v>
      </c>
      <c r="B47" s="148">
        <v>690</v>
      </c>
      <c r="C47" s="148">
        <v>394.2</v>
      </c>
      <c r="D47" s="148">
        <v>1075.3</v>
      </c>
      <c r="E47" s="148">
        <v>416.9</v>
      </c>
      <c r="F47" s="148"/>
      <c r="G47" s="148">
        <v>228.9</v>
      </c>
      <c r="H47" s="148">
        <v>10.5</v>
      </c>
      <c r="I47" s="63">
        <v>1719.1</v>
      </c>
      <c r="J47" s="152">
        <v>58.5</v>
      </c>
      <c r="K47" s="63"/>
      <c r="L47" s="63">
        <f t="shared" si="0"/>
        <v>3903.4</v>
      </c>
      <c r="M47" s="114">
        <v>1.742643743331265</v>
      </c>
      <c r="O47" s="209"/>
      <c r="P47" s="60"/>
    </row>
    <row r="48" spans="1:16" ht="9" customHeight="1">
      <c r="A48" s="18" t="s">
        <v>21</v>
      </c>
      <c r="B48" s="148">
        <v>3044</v>
      </c>
      <c r="C48" s="148" t="s">
        <v>30</v>
      </c>
      <c r="D48" s="148" t="s">
        <v>30</v>
      </c>
      <c r="E48" s="148" t="s">
        <v>30</v>
      </c>
      <c r="F48" s="251"/>
      <c r="G48" s="148" t="s">
        <v>30</v>
      </c>
      <c r="H48" s="148" t="s">
        <v>30</v>
      </c>
      <c r="I48" s="63">
        <v>1897.4</v>
      </c>
      <c r="J48" s="63">
        <v>1278.7</v>
      </c>
      <c r="K48" s="63"/>
      <c r="L48" s="63">
        <f t="shared" si="0"/>
        <v>3176.1000000000004</v>
      </c>
      <c r="M48" s="114">
        <v>0.5957816386480536</v>
      </c>
      <c r="O48" s="209"/>
      <c r="P48" s="60"/>
    </row>
    <row r="49" spans="1:16" ht="9" customHeight="1">
      <c r="A49" s="29" t="s">
        <v>22</v>
      </c>
      <c r="B49" s="69">
        <v>7950</v>
      </c>
      <c r="C49" s="69">
        <v>3659.013999583945</v>
      </c>
      <c r="D49" s="69">
        <v>1705.2338001625612</v>
      </c>
      <c r="E49" s="69">
        <v>611.9210003815591</v>
      </c>
      <c r="F49" s="69">
        <v>0</v>
      </c>
      <c r="G49" s="69">
        <v>4130.9632035287095</v>
      </c>
      <c r="H49" s="69">
        <v>419.08619943782685</v>
      </c>
      <c r="I49" s="69">
        <v>6087</v>
      </c>
      <c r="J49" s="69">
        <v>2785.8750000150876</v>
      </c>
      <c r="K49" s="69"/>
      <c r="L49" s="69">
        <v>19399.093203109685</v>
      </c>
      <c r="M49" s="93">
        <v>0.282827709533878</v>
      </c>
      <c r="O49" s="227"/>
      <c r="P49" s="231"/>
    </row>
    <row r="50" spans="1:16" ht="9" customHeight="1">
      <c r="A50" s="29" t="s">
        <v>27</v>
      </c>
      <c r="B50" s="69">
        <v>1169</v>
      </c>
      <c r="C50" s="69">
        <v>2570.2139995839448</v>
      </c>
      <c r="D50" s="69">
        <v>97.23380016256124</v>
      </c>
      <c r="E50" s="69">
        <v>74.62100038155913</v>
      </c>
      <c r="F50" s="69">
        <v>0</v>
      </c>
      <c r="G50" s="69">
        <v>2035.9632035287098</v>
      </c>
      <c r="H50" s="69">
        <v>279.78619943782684</v>
      </c>
      <c r="I50" s="69">
        <v>192.5</v>
      </c>
      <c r="J50" s="69">
        <v>202.37500001508744</v>
      </c>
      <c r="K50" s="69">
        <v>0</v>
      </c>
      <c r="L50" s="69">
        <v>5452.6932031096885</v>
      </c>
      <c r="M50" s="93">
        <v>0.18008578428286418</v>
      </c>
      <c r="O50" s="227"/>
      <c r="P50" s="231"/>
    </row>
    <row r="51" spans="1:16" ht="9" customHeight="1">
      <c r="A51" s="29" t="s">
        <v>28</v>
      </c>
      <c r="B51" s="69">
        <v>919</v>
      </c>
      <c r="C51" s="69">
        <v>206.3</v>
      </c>
      <c r="D51" s="69">
        <v>143.9</v>
      </c>
      <c r="E51" s="69">
        <v>34.2</v>
      </c>
      <c r="F51" s="69">
        <v>0</v>
      </c>
      <c r="G51" s="69">
        <v>817.6</v>
      </c>
      <c r="H51" s="69">
        <v>69.1</v>
      </c>
      <c r="I51" s="69">
        <v>1391.7</v>
      </c>
      <c r="J51" s="69">
        <v>596.3</v>
      </c>
      <c r="K51" s="69">
        <v>0</v>
      </c>
      <c r="L51" s="69">
        <v>3259.1</v>
      </c>
      <c r="M51" s="93">
        <v>0.19202589648124374</v>
      </c>
      <c r="O51" s="227"/>
      <c r="P51" s="231"/>
    </row>
    <row r="52" spans="1:16" ht="9" customHeight="1">
      <c r="A52" s="29" t="s">
        <v>29</v>
      </c>
      <c r="B52" s="69">
        <v>5862</v>
      </c>
      <c r="C52" s="69">
        <v>882.5</v>
      </c>
      <c r="D52" s="69">
        <v>1464.1</v>
      </c>
      <c r="E52" s="69">
        <v>503.1</v>
      </c>
      <c r="F52" s="69">
        <v>0</v>
      </c>
      <c r="G52" s="69">
        <v>1277.4</v>
      </c>
      <c r="H52" s="69">
        <v>70.2</v>
      </c>
      <c r="I52" s="69">
        <v>4502.8</v>
      </c>
      <c r="J52" s="69">
        <v>1987.2</v>
      </c>
      <c r="K52" s="69">
        <v>0</v>
      </c>
      <c r="L52" s="69">
        <v>10687.3</v>
      </c>
      <c r="M52" s="93">
        <v>0.500827347114173</v>
      </c>
      <c r="O52" s="227"/>
      <c r="P52" s="231"/>
    </row>
    <row r="53" spans="1:15" ht="9" customHeight="1">
      <c r="A53" s="75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15"/>
      <c r="O53" s="83"/>
    </row>
    <row r="54" ht="9" customHeight="1">
      <c r="M54" s="116"/>
    </row>
    <row r="55" spans="1:12" ht="9" customHeight="1">
      <c r="A55" s="313" t="s">
        <v>206</v>
      </c>
      <c r="B55" s="18"/>
      <c r="C55" s="18"/>
      <c r="L55" s="89"/>
    </row>
    <row r="56" spans="1:11" ht="9" customHeight="1">
      <c r="A56" s="18"/>
      <c r="B56" s="18"/>
      <c r="K56" s="52">
        <v>19399.09320310969</v>
      </c>
    </row>
  </sheetData>
  <mergeCells count="11">
    <mergeCell ref="A1:M1"/>
    <mergeCell ref="C6:E6"/>
    <mergeCell ref="L6:M6"/>
    <mergeCell ref="A3:M3"/>
    <mergeCell ref="A25:M25"/>
    <mergeCell ref="A5:A7"/>
    <mergeCell ref="J6:J7"/>
    <mergeCell ref="G6:H6"/>
    <mergeCell ref="I6:I7"/>
    <mergeCell ref="B5:B7"/>
    <mergeCell ref="C5:M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&amp;C&amp;"Arial,Normale"127</oddFooter>
  </headerFooter>
  <ignoredErrors>
    <ignoredError sqref="B21:M49 A21:A27 A29:A30 A32:A4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workbookViewId="0" topLeftCell="A1">
      <selection activeCell="A29" sqref="A29"/>
    </sheetView>
  </sheetViews>
  <sheetFormatPr defaultColWidth="9.140625" defaultRowHeight="12.75"/>
  <cols>
    <col min="1" max="1" width="16.7109375" style="52" customWidth="1"/>
    <col min="2" max="2" width="5.421875" style="52" bestFit="1" customWidth="1"/>
    <col min="3" max="3" width="7.00390625" style="52" bestFit="1" customWidth="1"/>
    <col min="4" max="4" width="5.7109375" style="52" customWidth="1"/>
    <col min="5" max="5" width="6.8515625" style="52" customWidth="1"/>
    <col min="6" max="6" width="5.421875" style="52" bestFit="1" customWidth="1"/>
    <col min="7" max="7" width="7.57421875" style="52" customWidth="1"/>
    <col min="8" max="8" width="6.57421875" style="52" customWidth="1"/>
    <col min="9" max="9" width="5.8515625" style="52" customWidth="1"/>
    <col min="10" max="10" width="0.71875" style="52" customWidth="1"/>
    <col min="11" max="11" width="5.28125" style="52" bestFit="1" customWidth="1"/>
    <col min="12" max="12" width="6.57421875" style="52" bestFit="1" customWidth="1"/>
    <col min="13" max="13" width="4.421875" style="52" bestFit="1" customWidth="1"/>
    <col min="14" max="14" width="7.140625" style="52" customWidth="1"/>
    <col min="15" max="15" width="5.421875" style="52" customWidth="1"/>
    <col min="16" max="16" width="7.57421875" style="52" customWidth="1"/>
    <col min="17" max="17" width="5.140625" style="52" bestFit="1" customWidth="1"/>
    <col min="18" max="18" width="6.421875" style="52" customWidth="1"/>
    <col min="19" max="16384" width="9.140625" style="52" customWidth="1"/>
  </cols>
  <sheetData>
    <row r="1" spans="1:17" ht="12.75">
      <c r="A1" s="321" t="s">
        <v>44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ht="18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" customFormat="1" ht="12.75" customHeight="1">
      <c r="A3" s="372" t="s">
        <v>210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</row>
    <row r="4" spans="1:17" ht="7.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72"/>
      <c r="L4" s="72"/>
      <c r="M4" s="72"/>
      <c r="N4" s="72"/>
      <c r="O4" s="72"/>
      <c r="P4" s="72"/>
      <c r="Q4" s="72"/>
    </row>
    <row r="5" spans="1:18" s="18" customFormat="1" ht="18" customHeight="1">
      <c r="A5" s="356" t="s">
        <v>211</v>
      </c>
      <c r="B5" s="369" t="s">
        <v>117</v>
      </c>
      <c r="C5" s="369"/>
      <c r="D5" s="369"/>
      <c r="E5" s="369"/>
      <c r="F5" s="369"/>
      <c r="G5" s="369"/>
      <c r="H5" s="369"/>
      <c r="I5" s="369"/>
      <c r="J5" s="56"/>
      <c r="K5" s="327" t="s">
        <v>60</v>
      </c>
      <c r="L5" s="327"/>
      <c r="M5" s="327"/>
      <c r="N5" s="327"/>
      <c r="O5" s="327"/>
      <c r="P5" s="327"/>
      <c r="Q5" s="327"/>
      <c r="R5" s="327"/>
    </row>
    <row r="6" spans="1:18" s="18" customFormat="1" ht="18" customHeight="1">
      <c r="A6" s="356"/>
      <c r="B6" s="370" t="s">
        <v>59</v>
      </c>
      <c r="C6" s="360" t="s">
        <v>197</v>
      </c>
      <c r="D6" s="369" t="s">
        <v>196</v>
      </c>
      <c r="E6" s="369"/>
      <c r="F6" s="369"/>
      <c r="G6" s="369"/>
      <c r="H6" s="360" t="s">
        <v>130</v>
      </c>
      <c r="I6" s="358" t="s">
        <v>23</v>
      </c>
      <c r="J6" s="56"/>
      <c r="K6" s="370" t="s">
        <v>59</v>
      </c>
      <c r="L6" s="360" t="s">
        <v>197</v>
      </c>
      <c r="M6" s="369" t="s">
        <v>196</v>
      </c>
      <c r="N6" s="369"/>
      <c r="O6" s="369"/>
      <c r="P6" s="369"/>
      <c r="Q6" s="360" t="s">
        <v>130</v>
      </c>
      <c r="R6" s="365" t="s">
        <v>23</v>
      </c>
    </row>
    <row r="7" spans="1:18" s="18" customFormat="1" ht="17.25" customHeight="1">
      <c r="A7" s="356"/>
      <c r="B7" s="370"/>
      <c r="C7" s="360"/>
      <c r="D7" s="366" t="s">
        <v>23</v>
      </c>
      <c r="E7" s="371" t="s">
        <v>150</v>
      </c>
      <c r="F7" s="371"/>
      <c r="G7" s="371"/>
      <c r="H7" s="360"/>
      <c r="I7" s="365"/>
      <c r="K7" s="370"/>
      <c r="L7" s="360"/>
      <c r="M7" s="366" t="s">
        <v>23</v>
      </c>
      <c r="N7" s="368" t="s">
        <v>150</v>
      </c>
      <c r="O7" s="368"/>
      <c r="P7" s="368"/>
      <c r="Q7" s="360"/>
      <c r="R7" s="365"/>
    </row>
    <row r="8" spans="1:18" s="18" customFormat="1" ht="36">
      <c r="A8" s="357"/>
      <c r="B8" s="324"/>
      <c r="C8" s="326"/>
      <c r="D8" s="367"/>
      <c r="E8" s="297" t="s">
        <v>129</v>
      </c>
      <c r="F8" s="298" t="s">
        <v>61</v>
      </c>
      <c r="G8" s="298" t="s">
        <v>62</v>
      </c>
      <c r="H8" s="326"/>
      <c r="I8" s="359"/>
      <c r="J8" s="57"/>
      <c r="K8" s="324"/>
      <c r="L8" s="326"/>
      <c r="M8" s="367"/>
      <c r="N8" s="297" t="s">
        <v>129</v>
      </c>
      <c r="O8" s="298" t="s">
        <v>61</v>
      </c>
      <c r="P8" s="298" t="s">
        <v>62</v>
      </c>
      <c r="Q8" s="326"/>
      <c r="R8" s="359"/>
    </row>
    <row r="9" spans="1:18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9" customHeight="1">
      <c r="A10" s="21">
        <v>1990</v>
      </c>
      <c r="B10" s="18">
        <v>883</v>
      </c>
      <c r="C10" s="58">
        <v>61359</v>
      </c>
      <c r="D10" s="58">
        <v>18791</v>
      </c>
      <c r="E10" s="63" t="s">
        <v>26</v>
      </c>
      <c r="F10" s="79">
        <v>7747</v>
      </c>
      <c r="G10" s="79">
        <v>3910</v>
      </c>
      <c r="H10" s="58">
        <v>15124</v>
      </c>
      <c r="I10" s="58">
        <v>96157</v>
      </c>
      <c r="J10" s="58"/>
      <c r="K10" s="76">
        <v>0.9</v>
      </c>
      <c r="L10" s="76">
        <v>63.8</v>
      </c>
      <c r="M10" s="76">
        <v>19.6</v>
      </c>
      <c r="N10" s="122" t="s">
        <v>26</v>
      </c>
      <c r="O10" s="302">
        <v>8.1</v>
      </c>
      <c r="P10" s="302">
        <v>4.1</v>
      </c>
      <c r="Q10" s="76">
        <v>15.7</v>
      </c>
      <c r="R10" s="76">
        <v>100</v>
      </c>
    </row>
    <row r="11" spans="1:18" ht="9" customHeight="1">
      <c r="A11" s="21">
        <v>1991</v>
      </c>
      <c r="B11" s="18">
        <v>244</v>
      </c>
      <c r="C11" s="58">
        <v>17953</v>
      </c>
      <c r="D11" s="58">
        <v>4469</v>
      </c>
      <c r="E11" s="63" t="s">
        <v>26</v>
      </c>
      <c r="F11" s="79">
        <v>1351</v>
      </c>
      <c r="G11" s="79">
        <v>1241</v>
      </c>
      <c r="H11" s="58">
        <v>1964</v>
      </c>
      <c r="I11" s="58">
        <v>24630</v>
      </c>
      <c r="J11" s="58"/>
      <c r="K11" s="76">
        <v>1</v>
      </c>
      <c r="L11" s="76">
        <v>72.9</v>
      </c>
      <c r="M11" s="76">
        <v>18.1</v>
      </c>
      <c r="N11" s="122" t="s">
        <v>26</v>
      </c>
      <c r="O11" s="302">
        <v>5.5</v>
      </c>
      <c r="P11" s="302">
        <v>5</v>
      </c>
      <c r="Q11" s="76">
        <v>8</v>
      </c>
      <c r="R11" s="76">
        <v>100</v>
      </c>
    </row>
    <row r="12" spans="1:18" ht="9" customHeight="1">
      <c r="A12" s="21">
        <v>1992</v>
      </c>
      <c r="B12" s="18">
        <v>353</v>
      </c>
      <c r="C12" s="58">
        <v>28606</v>
      </c>
      <c r="D12" s="58">
        <v>7876</v>
      </c>
      <c r="E12" s="63" t="s">
        <v>26</v>
      </c>
      <c r="F12" s="79">
        <v>1863</v>
      </c>
      <c r="G12" s="79">
        <v>2424</v>
      </c>
      <c r="H12" s="58">
        <v>3714</v>
      </c>
      <c r="I12" s="58">
        <v>40549</v>
      </c>
      <c r="J12" s="58"/>
      <c r="K12" s="76">
        <v>0.9</v>
      </c>
      <c r="L12" s="76">
        <v>70.5</v>
      </c>
      <c r="M12" s="76">
        <v>19.4</v>
      </c>
      <c r="N12" s="122" t="s">
        <v>26</v>
      </c>
      <c r="O12" s="302">
        <v>4.6</v>
      </c>
      <c r="P12" s="302">
        <v>6</v>
      </c>
      <c r="Q12" s="76">
        <v>9.2</v>
      </c>
      <c r="R12" s="76">
        <v>100</v>
      </c>
    </row>
    <row r="13" spans="1:18" ht="9" customHeight="1">
      <c r="A13" s="21">
        <v>1993</v>
      </c>
      <c r="B13" s="58">
        <v>3729</v>
      </c>
      <c r="C13" s="58">
        <v>77328</v>
      </c>
      <c r="D13" s="58">
        <v>14375</v>
      </c>
      <c r="E13" s="63" t="s">
        <v>26</v>
      </c>
      <c r="F13" s="79">
        <v>3532</v>
      </c>
      <c r="G13" s="79">
        <v>4229</v>
      </c>
      <c r="H13" s="58">
        <v>8953</v>
      </c>
      <c r="I13" s="58">
        <v>104385</v>
      </c>
      <c r="J13" s="58"/>
      <c r="K13" s="76">
        <v>3.6</v>
      </c>
      <c r="L13" s="76">
        <v>74</v>
      </c>
      <c r="M13" s="76">
        <v>13.8</v>
      </c>
      <c r="N13" s="122" t="s">
        <v>26</v>
      </c>
      <c r="O13" s="302">
        <v>3.4</v>
      </c>
      <c r="P13" s="302">
        <v>4.1</v>
      </c>
      <c r="Q13" s="76">
        <v>8.6</v>
      </c>
      <c r="R13" s="76">
        <v>100</v>
      </c>
    </row>
    <row r="14" spans="1:18" ht="9" customHeight="1">
      <c r="A14" s="21">
        <v>1994</v>
      </c>
      <c r="B14" s="58">
        <v>1450</v>
      </c>
      <c r="C14" s="58">
        <v>23220</v>
      </c>
      <c r="D14" s="58">
        <v>9268</v>
      </c>
      <c r="E14" s="63" t="s">
        <v>26</v>
      </c>
      <c r="F14" s="79">
        <v>2499</v>
      </c>
      <c r="G14" s="79">
        <v>1597</v>
      </c>
      <c r="H14" s="58">
        <v>7081</v>
      </c>
      <c r="I14" s="58">
        <v>41019</v>
      </c>
      <c r="J14" s="58"/>
      <c r="K14" s="76">
        <v>3.5</v>
      </c>
      <c r="L14" s="76">
        <v>56.6</v>
      </c>
      <c r="M14" s="76">
        <v>22.6</v>
      </c>
      <c r="N14" s="122" t="s">
        <v>26</v>
      </c>
      <c r="O14" s="302">
        <v>5.9</v>
      </c>
      <c r="P14" s="302">
        <v>3.9</v>
      </c>
      <c r="Q14" s="76">
        <v>17.3</v>
      </c>
      <c r="R14" s="76">
        <v>100</v>
      </c>
    </row>
    <row r="15" spans="1:18" ht="9" customHeight="1">
      <c r="A15" s="21">
        <v>1995</v>
      </c>
      <c r="B15" s="58">
        <v>144</v>
      </c>
      <c r="C15" s="58">
        <v>12786</v>
      </c>
      <c r="D15" s="58">
        <v>3395</v>
      </c>
      <c r="E15" s="63" t="s">
        <v>26</v>
      </c>
      <c r="F15" s="79">
        <v>674</v>
      </c>
      <c r="G15" s="79">
        <v>1219</v>
      </c>
      <c r="H15" s="58">
        <v>1921</v>
      </c>
      <c r="I15" s="58">
        <v>18246</v>
      </c>
      <c r="J15" s="58"/>
      <c r="K15" s="76">
        <v>0.8</v>
      </c>
      <c r="L15" s="76">
        <v>70.1</v>
      </c>
      <c r="M15" s="76">
        <v>18.6</v>
      </c>
      <c r="N15" s="122" t="s">
        <v>26</v>
      </c>
      <c r="O15" s="302">
        <v>3.7</v>
      </c>
      <c r="P15" s="302">
        <v>6.7</v>
      </c>
      <c r="Q15" s="76">
        <v>10.5</v>
      </c>
      <c r="R15" s="76">
        <v>100</v>
      </c>
    </row>
    <row r="16" spans="1:18" ht="9" customHeight="1">
      <c r="A16" s="21">
        <v>1996</v>
      </c>
      <c r="B16" s="58">
        <v>140</v>
      </c>
      <c r="C16" s="58">
        <v>10878</v>
      </c>
      <c r="D16" s="58">
        <v>2718</v>
      </c>
      <c r="E16" s="63" t="s">
        <v>26</v>
      </c>
      <c r="F16" s="79">
        <v>768</v>
      </c>
      <c r="G16" s="79">
        <v>984</v>
      </c>
      <c r="H16" s="58">
        <v>1272</v>
      </c>
      <c r="I16" s="58">
        <v>15008</v>
      </c>
      <c r="J16" s="58"/>
      <c r="K16" s="76">
        <v>0.9</v>
      </c>
      <c r="L16" s="76">
        <v>72.5</v>
      </c>
      <c r="M16" s="76">
        <v>18.1</v>
      </c>
      <c r="N16" s="122" t="s">
        <v>26</v>
      </c>
      <c r="O16" s="302">
        <v>5.1</v>
      </c>
      <c r="P16" s="302">
        <v>6.6</v>
      </c>
      <c r="Q16" s="76">
        <v>8.5</v>
      </c>
      <c r="R16" s="76">
        <v>100</v>
      </c>
    </row>
    <row r="17" spans="1:18" ht="9" customHeight="1">
      <c r="A17" s="21">
        <v>1997</v>
      </c>
      <c r="B17" s="58">
        <v>121</v>
      </c>
      <c r="C17" s="58">
        <v>36926</v>
      </c>
      <c r="D17" s="58">
        <v>6673</v>
      </c>
      <c r="E17" s="63" t="s">
        <v>26</v>
      </c>
      <c r="F17" s="79">
        <v>1830</v>
      </c>
      <c r="G17" s="79">
        <v>2479</v>
      </c>
      <c r="H17" s="58">
        <v>6111</v>
      </c>
      <c r="I17" s="58">
        <v>49831</v>
      </c>
      <c r="J17" s="58"/>
      <c r="K17" s="76">
        <v>0.2</v>
      </c>
      <c r="L17" s="76">
        <v>74.1</v>
      </c>
      <c r="M17" s="76">
        <v>13.4</v>
      </c>
      <c r="N17" s="122" t="s">
        <v>26</v>
      </c>
      <c r="O17" s="302">
        <v>3.7</v>
      </c>
      <c r="P17" s="302">
        <v>5</v>
      </c>
      <c r="Q17" s="76">
        <v>12.3</v>
      </c>
      <c r="R17" s="76">
        <v>100</v>
      </c>
    </row>
    <row r="18" spans="1:18" ht="9" customHeight="1">
      <c r="A18" s="21">
        <v>1998</v>
      </c>
      <c r="B18" s="117">
        <v>375</v>
      </c>
      <c r="C18" s="117">
        <v>46879</v>
      </c>
      <c r="D18" s="117">
        <v>6034</v>
      </c>
      <c r="E18" s="63" t="s">
        <v>26</v>
      </c>
      <c r="F18" s="122">
        <v>1345</v>
      </c>
      <c r="G18" s="122">
        <v>994</v>
      </c>
      <c r="H18" s="117">
        <v>5453</v>
      </c>
      <c r="I18" s="117">
        <v>58741</v>
      </c>
      <c r="J18" s="117"/>
      <c r="K18" s="88">
        <v>0.6383956691237807</v>
      </c>
      <c r="L18" s="88">
        <v>79.80626819427657</v>
      </c>
      <c r="M18" s="88">
        <v>10.272211913314381</v>
      </c>
      <c r="N18" s="122" t="s">
        <v>26</v>
      </c>
      <c r="O18" s="91">
        <v>2.2897124665906263</v>
      </c>
      <c r="P18" s="91">
        <v>1.692174120290768</v>
      </c>
      <c r="Q18" s="88">
        <v>9.283124223285268</v>
      </c>
      <c r="R18" s="133">
        <v>100</v>
      </c>
    </row>
    <row r="19" spans="1:18" ht="9" customHeight="1">
      <c r="A19" s="21">
        <v>1999</v>
      </c>
      <c r="B19" s="117">
        <v>55</v>
      </c>
      <c r="C19" s="117">
        <v>22681</v>
      </c>
      <c r="D19" s="117">
        <v>2311</v>
      </c>
      <c r="E19" s="63" t="s">
        <v>26</v>
      </c>
      <c r="F19" s="122">
        <v>812</v>
      </c>
      <c r="G19" s="122">
        <v>445</v>
      </c>
      <c r="H19" s="117">
        <v>3089</v>
      </c>
      <c r="I19" s="117">
        <v>28136</v>
      </c>
      <c r="J19" s="117"/>
      <c r="K19" s="88">
        <v>0.19547910150696618</v>
      </c>
      <c r="L19" s="88">
        <v>80.61202729599091</v>
      </c>
      <c r="M19" s="88">
        <v>8.213676428774523</v>
      </c>
      <c r="N19" s="122" t="s">
        <v>26</v>
      </c>
      <c r="O19" s="91">
        <v>2.8859823713392094</v>
      </c>
      <c r="P19" s="91">
        <v>1.5816036394654538</v>
      </c>
      <c r="Q19" s="88">
        <v>10.97881717372761</v>
      </c>
      <c r="R19" s="133">
        <v>100</v>
      </c>
    </row>
    <row r="20" spans="1:18" ht="9" customHeight="1">
      <c r="A20" s="21">
        <v>2000</v>
      </c>
      <c r="B20" s="63">
        <v>274</v>
      </c>
      <c r="C20" s="63">
        <v>46622</v>
      </c>
      <c r="D20" s="63">
        <v>4817</v>
      </c>
      <c r="E20" s="63" t="s">
        <v>26</v>
      </c>
      <c r="F20" s="122">
        <v>2227</v>
      </c>
      <c r="G20" s="122">
        <v>1075</v>
      </c>
      <c r="H20" s="63">
        <v>8244</v>
      </c>
      <c r="I20" s="63">
        <v>59957</v>
      </c>
      <c r="J20" s="63"/>
      <c r="K20" s="88">
        <v>0.45699417916173257</v>
      </c>
      <c r="L20" s="88">
        <v>77.75906066013977</v>
      </c>
      <c r="M20" s="88">
        <v>8.034091098620678</v>
      </c>
      <c r="N20" s="122" t="s">
        <v>26</v>
      </c>
      <c r="O20" s="91">
        <v>3.7143286021648847</v>
      </c>
      <c r="P20" s="91">
        <v>1.7929516153243157</v>
      </c>
      <c r="Q20" s="88">
        <v>13.749854062077823</v>
      </c>
      <c r="R20" s="133">
        <v>100</v>
      </c>
    </row>
    <row r="21" spans="1:18" ht="9" customHeight="1">
      <c r="A21" s="21">
        <v>2001</v>
      </c>
      <c r="B21" s="63">
        <v>213.2203</v>
      </c>
      <c r="C21" s="63">
        <v>27710.53575</v>
      </c>
      <c r="D21" s="63">
        <v>4118.2</v>
      </c>
      <c r="E21" s="122">
        <v>381</v>
      </c>
      <c r="F21" s="122" t="s">
        <v>30</v>
      </c>
      <c r="G21" s="122">
        <v>807.3</v>
      </c>
      <c r="H21" s="63">
        <v>5963.35</v>
      </c>
      <c r="I21" s="63">
        <v>38005.30605</v>
      </c>
      <c r="J21" s="63"/>
      <c r="K21" s="88">
        <v>0.5610277147077468</v>
      </c>
      <c r="L21" s="88">
        <v>72.91228154706572</v>
      </c>
      <c r="M21" s="88">
        <v>10.835855379199085</v>
      </c>
      <c r="N21" s="91">
        <v>1.0024915981435703</v>
      </c>
      <c r="O21" s="91" t="s">
        <v>30</v>
      </c>
      <c r="P21" s="91">
        <v>2.1241770792160217</v>
      </c>
      <c r="Q21" s="88">
        <v>15.690835359027455</v>
      </c>
      <c r="R21" s="133">
        <v>100</v>
      </c>
    </row>
    <row r="22" spans="1:20" s="211" customFormat="1" ht="9" customHeight="1">
      <c r="A22" s="21">
        <v>2002</v>
      </c>
      <c r="B22" s="63">
        <v>56.3</v>
      </c>
      <c r="C22" s="63">
        <v>14051.8</v>
      </c>
      <c r="D22" s="63">
        <v>2428.1</v>
      </c>
      <c r="E22" s="122">
        <v>382</v>
      </c>
      <c r="F22" s="122">
        <v>26.4</v>
      </c>
      <c r="G22" s="122">
        <v>208.1</v>
      </c>
      <c r="H22" s="63">
        <v>3679.6</v>
      </c>
      <c r="I22" s="63">
        <v>20215.8</v>
      </c>
      <c r="J22" s="63"/>
      <c r="K22" s="114">
        <v>0.2784950385342158</v>
      </c>
      <c r="L22" s="114">
        <v>69.50899791252387</v>
      </c>
      <c r="M22" s="114">
        <v>12.010902363497857</v>
      </c>
      <c r="N22" s="91">
        <v>1.8896110962712334</v>
      </c>
      <c r="O22" s="91">
        <v>0.1305909239307868</v>
      </c>
      <c r="P22" s="91">
        <v>1.02939285113624</v>
      </c>
      <c r="Q22" s="114">
        <v>18.20160468544406</v>
      </c>
      <c r="R22" s="114">
        <v>100</v>
      </c>
      <c r="S22" s="253"/>
      <c r="T22" s="253"/>
    </row>
    <row r="23" spans="1:20" s="211" customFormat="1" ht="9" customHeight="1">
      <c r="A23" s="21">
        <v>2003</v>
      </c>
      <c r="B23" s="63">
        <v>1216.6</v>
      </c>
      <c r="C23" s="63">
        <v>31380.8</v>
      </c>
      <c r="D23" s="63">
        <v>3539.4</v>
      </c>
      <c r="E23" s="122">
        <v>310</v>
      </c>
      <c r="F23" s="122">
        <v>331.8</v>
      </c>
      <c r="G23" s="122">
        <v>671</v>
      </c>
      <c r="H23" s="63">
        <v>8062.8</v>
      </c>
      <c r="I23" s="63">
        <v>44199.64</v>
      </c>
      <c r="J23" s="63"/>
      <c r="K23" s="114">
        <v>2.752511106425301</v>
      </c>
      <c r="L23" s="114">
        <v>70.99786333101356</v>
      </c>
      <c r="M23" s="114">
        <v>8.007757529246845</v>
      </c>
      <c r="N23" s="91">
        <v>0.701363178523626</v>
      </c>
      <c r="O23" s="91">
        <v>0.7506848472069003</v>
      </c>
      <c r="P23" s="91">
        <v>1.5181119122237194</v>
      </c>
      <c r="Q23" s="114">
        <v>18.241777534839652</v>
      </c>
      <c r="R23" s="114">
        <v>100</v>
      </c>
      <c r="T23" s="253"/>
    </row>
    <row r="24" spans="1:20" s="211" customFormat="1" ht="9" customHeight="1">
      <c r="A24" s="21">
        <v>2004</v>
      </c>
      <c r="B24" s="63">
        <v>88.3</v>
      </c>
      <c r="C24" s="63">
        <v>14023.4</v>
      </c>
      <c r="D24" s="63">
        <v>2121.2</v>
      </c>
      <c r="E24" s="122">
        <v>211</v>
      </c>
      <c r="F24" s="122">
        <v>541.8</v>
      </c>
      <c r="G24" s="122">
        <v>395.4</v>
      </c>
      <c r="H24" s="63">
        <v>2984.6</v>
      </c>
      <c r="I24" s="63">
        <v>19217.5</v>
      </c>
      <c r="J24" s="63"/>
      <c r="K24" s="114">
        <v>0.4594770391570183</v>
      </c>
      <c r="L24" s="114">
        <v>72.97203070118381</v>
      </c>
      <c r="M24" s="114">
        <v>11.037856120723298</v>
      </c>
      <c r="N24" s="91">
        <v>1.097957590737609</v>
      </c>
      <c r="O24" s="91">
        <v>2.819305320671263</v>
      </c>
      <c r="P24" s="91">
        <v>2.057499674775595</v>
      </c>
      <c r="Q24" s="114">
        <v>15.530636138935867</v>
      </c>
      <c r="R24" s="114">
        <v>100</v>
      </c>
      <c r="T24" s="253"/>
    </row>
    <row r="25" spans="1:17" ht="9" customHeight="1">
      <c r="A25" s="18"/>
      <c r="B25" s="162"/>
      <c r="C25" s="162"/>
      <c r="D25" s="162"/>
      <c r="E25" s="299"/>
      <c r="F25" s="161"/>
      <c r="G25" s="299"/>
      <c r="H25" s="162"/>
      <c r="I25" s="162"/>
      <c r="J25" s="118"/>
      <c r="K25" s="118"/>
      <c r="L25" s="76"/>
      <c r="M25" s="76"/>
      <c r="N25" s="302"/>
      <c r="O25" s="302"/>
      <c r="P25" s="302"/>
      <c r="Q25" s="76"/>
    </row>
    <row r="26" spans="1:17" ht="9" customHeight="1">
      <c r="A26" s="54" t="s">
        <v>125</v>
      </c>
      <c r="B26" s="54"/>
      <c r="C26" s="54"/>
      <c r="D26" s="54"/>
      <c r="E26" s="300"/>
      <c r="F26" s="300"/>
      <c r="G26" s="300"/>
      <c r="H26" s="54"/>
      <c r="I26" s="54"/>
      <c r="J26" s="54"/>
      <c r="K26" s="119"/>
      <c r="L26" s="119"/>
      <c r="M26" s="119"/>
      <c r="N26" s="303"/>
      <c r="O26" s="303"/>
      <c r="P26" s="303"/>
      <c r="Q26" s="120"/>
    </row>
    <row r="27" spans="1:17" ht="9" customHeight="1">
      <c r="A27" s="18"/>
      <c r="B27" s="18"/>
      <c r="C27" s="18"/>
      <c r="D27" s="18"/>
      <c r="E27" s="68"/>
      <c r="F27" s="68"/>
      <c r="G27" s="68"/>
      <c r="H27" s="18"/>
      <c r="I27" s="18"/>
      <c r="J27" s="18"/>
      <c r="K27" s="76"/>
      <c r="L27" s="76"/>
      <c r="M27" s="76"/>
      <c r="N27" s="302"/>
      <c r="O27" s="302"/>
      <c r="P27" s="302"/>
      <c r="Q27" s="76"/>
    </row>
    <row r="28" spans="1:18" ht="9" customHeight="1">
      <c r="A28" s="18" t="s">
        <v>2</v>
      </c>
      <c r="B28" s="102">
        <v>0.5</v>
      </c>
      <c r="C28" s="102">
        <v>493.7431005354971</v>
      </c>
      <c r="D28" s="102">
        <v>478.69710155390203</v>
      </c>
      <c r="E28" s="161">
        <v>41</v>
      </c>
      <c r="F28" s="161">
        <v>21.947200052440166</v>
      </c>
      <c r="G28" s="161">
        <v>0.37999998964369297</v>
      </c>
      <c r="H28" s="102">
        <v>219.443001777865</v>
      </c>
      <c r="I28" s="102">
        <v>1192.383203867264</v>
      </c>
      <c r="J28" s="63"/>
      <c r="K28" s="114" t="s">
        <v>72</v>
      </c>
      <c r="L28" s="114">
        <v>41.40808918929225</v>
      </c>
      <c r="M28" s="114">
        <v>40.14624660942394</v>
      </c>
      <c r="N28" s="91">
        <v>3.4384919099014843</v>
      </c>
      <c r="O28" s="91">
        <v>1.8406163372025597</v>
      </c>
      <c r="P28" s="91" t="s">
        <v>72</v>
      </c>
      <c r="Q28" s="114">
        <v>18.40373137311429</v>
      </c>
      <c r="R28" s="76">
        <v>99.95806717183046</v>
      </c>
    </row>
    <row r="29" spans="1:18" ht="9" customHeight="1">
      <c r="A29" s="18" t="s">
        <v>185</v>
      </c>
      <c r="B29" s="102">
        <v>0.10000000149011612</v>
      </c>
      <c r="C29" s="102">
        <v>229.6799997612834</v>
      </c>
      <c r="D29" s="102">
        <v>45.15999948978424</v>
      </c>
      <c r="E29" s="254">
        <v>3</v>
      </c>
      <c r="F29" s="161">
        <v>0.20000000298023224</v>
      </c>
      <c r="G29" s="161">
        <v>44.509999468922615</v>
      </c>
      <c r="H29" s="229" t="s">
        <v>30</v>
      </c>
      <c r="I29" s="102">
        <v>274.93999925255775</v>
      </c>
      <c r="J29" s="63"/>
      <c r="K29" s="114" t="s">
        <v>72</v>
      </c>
      <c r="L29" s="114">
        <v>83.53822666242941</v>
      </c>
      <c r="M29" s="114">
        <v>16.4254017649504</v>
      </c>
      <c r="N29" s="91">
        <v>1.091147162346583</v>
      </c>
      <c r="O29" s="91">
        <v>0.07274314524039617</v>
      </c>
      <c r="P29" s="91">
        <v>16.188986538854273</v>
      </c>
      <c r="Q29" s="114" t="s">
        <v>30</v>
      </c>
      <c r="R29" s="76">
        <v>99.9636284273798</v>
      </c>
    </row>
    <row r="30" spans="1:18" ht="9" customHeight="1">
      <c r="A30" s="18" t="s">
        <v>3</v>
      </c>
      <c r="B30" s="102">
        <v>1.9</v>
      </c>
      <c r="C30" s="99">
        <v>262.1</v>
      </c>
      <c r="D30" s="102">
        <v>164.29999998956922</v>
      </c>
      <c r="E30" s="254">
        <v>15</v>
      </c>
      <c r="F30" s="161">
        <v>40.2</v>
      </c>
      <c r="G30" s="161">
        <v>27</v>
      </c>
      <c r="H30" s="102">
        <v>19.3</v>
      </c>
      <c r="I30" s="102">
        <v>447.5999999895692</v>
      </c>
      <c r="J30" s="63"/>
      <c r="K30" s="114">
        <v>0.42448614835663034</v>
      </c>
      <c r="L30" s="114">
        <v>58.556747096985696</v>
      </c>
      <c r="M30" s="114">
        <v>36.70688114240349</v>
      </c>
      <c r="N30" s="91">
        <v>3.35120643439445</v>
      </c>
      <c r="O30" s="91">
        <v>8.981233244177126</v>
      </c>
      <c r="P30" s="91">
        <v>6.03217158191001</v>
      </c>
      <c r="Q30" s="114">
        <v>4.311885612254192</v>
      </c>
      <c r="R30" s="76">
        <v>100</v>
      </c>
    </row>
    <row r="31" spans="1:18" ht="9" customHeight="1">
      <c r="A31" s="18" t="s">
        <v>4</v>
      </c>
      <c r="B31" s="102">
        <v>4</v>
      </c>
      <c r="C31" s="102">
        <v>37.7</v>
      </c>
      <c r="D31" s="102">
        <v>3.2</v>
      </c>
      <c r="E31" s="254">
        <v>1</v>
      </c>
      <c r="F31" s="161">
        <v>0.8</v>
      </c>
      <c r="G31" s="161">
        <v>1.9</v>
      </c>
      <c r="H31" s="102">
        <v>14.7</v>
      </c>
      <c r="I31" s="102">
        <v>59.6</v>
      </c>
      <c r="J31" s="63"/>
      <c r="K31" s="114">
        <v>6.711409395973153</v>
      </c>
      <c r="L31" s="114">
        <v>63.25503355704698</v>
      </c>
      <c r="M31" s="114">
        <v>5.369127516778523</v>
      </c>
      <c r="N31" s="91">
        <v>1.6778523489932882</v>
      </c>
      <c r="O31" s="91">
        <v>1.3422818791946307</v>
      </c>
      <c r="P31" s="91">
        <v>3.187919463087248</v>
      </c>
      <c r="Q31" s="114">
        <v>24.66442953020134</v>
      </c>
      <c r="R31" s="76">
        <v>100</v>
      </c>
    </row>
    <row r="32" spans="1:18" s="112" customFormat="1" ht="9" customHeight="1">
      <c r="A32" s="31" t="s">
        <v>186</v>
      </c>
      <c r="B32" s="80">
        <v>2.7</v>
      </c>
      <c r="C32" s="161">
        <v>0.4</v>
      </c>
      <c r="D32" s="161">
        <v>2.4</v>
      </c>
      <c r="E32" s="161" t="s">
        <v>30</v>
      </c>
      <c r="F32" s="301" t="s">
        <v>30</v>
      </c>
      <c r="G32" s="161">
        <v>1.9</v>
      </c>
      <c r="H32" s="161">
        <v>7.5</v>
      </c>
      <c r="I32" s="102">
        <v>13</v>
      </c>
      <c r="J32" s="122"/>
      <c r="K32" s="114">
        <v>20.76923076923077</v>
      </c>
      <c r="L32" s="114">
        <v>3.076923076923077</v>
      </c>
      <c r="M32" s="114">
        <v>18.46153846153846</v>
      </c>
      <c r="N32" s="91" t="s">
        <v>30</v>
      </c>
      <c r="O32" s="91" t="s">
        <v>30</v>
      </c>
      <c r="P32" s="91">
        <v>14.615384615384613</v>
      </c>
      <c r="Q32" s="114">
        <v>57.692307692307686</v>
      </c>
      <c r="R32" s="76">
        <v>100</v>
      </c>
    </row>
    <row r="33" spans="1:18" s="112" customFormat="1" ht="9" customHeight="1">
      <c r="A33" s="68" t="s">
        <v>5</v>
      </c>
      <c r="B33" s="80">
        <v>1.4</v>
      </c>
      <c r="C33" s="80">
        <v>37.3</v>
      </c>
      <c r="D33" s="161">
        <v>0.9</v>
      </c>
      <c r="E33" s="161">
        <v>1</v>
      </c>
      <c r="F33" s="161">
        <v>0.8</v>
      </c>
      <c r="G33" s="301" t="s">
        <v>30</v>
      </c>
      <c r="H33" s="161">
        <v>7.1</v>
      </c>
      <c r="I33" s="102">
        <v>46.7</v>
      </c>
      <c r="J33" s="122"/>
      <c r="K33" s="114">
        <v>2.9978586723768736</v>
      </c>
      <c r="L33" s="114">
        <v>79.87152034261243</v>
      </c>
      <c r="M33" s="114">
        <v>1.9271948608137048</v>
      </c>
      <c r="N33" s="91">
        <v>2.1413276231263385</v>
      </c>
      <c r="O33" s="91">
        <v>1.7130620985010707</v>
      </c>
      <c r="P33" s="91" t="s">
        <v>30</v>
      </c>
      <c r="Q33" s="114">
        <v>15.203426124197003</v>
      </c>
      <c r="R33" s="76">
        <v>100</v>
      </c>
    </row>
    <row r="34" spans="1:18" ht="9" customHeight="1">
      <c r="A34" s="18" t="s">
        <v>6</v>
      </c>
      <c r="B34" s="229" t="s">
        <v>30</v>
      </c>
      <c r="C34" s="228">
        <v>2.8</v>
      </c>
      <c r="D34" s="228">
        <v>2.2700000002980234</v>
      </c>
      <c r="E34" s="254">
        <v>6</v>
      </c>
      <c r="F34" s="161">
        <v>0.1</v>
      </c>
      <c r="G34" s="161">
        <v>0.7</v>
      </c>
      <c r="H34" s="102">
        <v>1.1</v>
      </c>
      <c r="I34" s="102">
        <v>6.170000000298023</v>
      </c>
      <c r="J34" s="63"/>
      <c r="K34" s="114" t="s">
        <v>30</v>
      </c>
      <c r="L34" s="114">
        <v>45.380875200401206</v>
      </c>
      <c r="M34" s="114">
        <v>36.79092382801261</v>
      </c>
      <c r="N34" s="91">
        <v>97.2447325722883</v>
      </c>
      <c r="O34" s="91">
        <v>1.6207455428714719</v>
      </c>
      <c r="P34" s="91">
        <v>11.345218800100302</v>
      </c>
      <c r="Q34" s="114">
        <v>17.82820097158619</v>
      </c>
      <c r="R34" s="76">
        <v>100</v>
      </c>
    </row>
    <row r="35" spans="1:18" ht="9" customHeight="1">
      <c r="A35" s="18" t="s">
        <v>7</v>
      </c>
      <c r="B35" s="99">
        <v>0.9</v>
      </c>
      <c r="C35" s="102">
        <v>9.1</v>
      </c>
      <c r="D35" s="102">
        <v>0.9</v>
      </c>
      <c r="E35" s="161" t="s">
        <v>30</v>
      </c>
      <c r="F35" s="301" t="s">
        <v>30</v>
      </c>
      <c r="G35" s="301" t="s">
        <v>30</v>
      </c>
      <c r="H35" s="102">
        <v>2</v>
      </c>
      <c r="I35" s="102">
        <v>12.9</v>
      </c>
      <c r="J35" s="63"/>
      <c r="K35" s="114">
        <v>6.976744186046512</v>
      </c>
      <c r="L35" s="114">
        <v>70.54263565891472</v>
      </c>
      <c r="M35" s="114">
        <v>6.976744186046512</v>
      </c>
      <c r="N35" s="91" t="s">
        <v>30</v>
      </c>
      <c r="O35" s="91" t="s">
        <v>30</v>
      </c>
      <c r="P35" s="91" t="s">
        <v>30</v>
      </c>
      <c r="Q35" s="114">
        <v>15.503875968992247</v>
      </c>
      <c r="R35" s="76">
        <v>100</v>
      </c>
    </row>
    <row r="36" spans="1:18" ht="9" customHeight="1">
      <c r="A36" s="18" t="s">
        <v>8</v>
      </c>
      <c r="B36" s="99">
        <v>0.1</v>
      </c>
      <c r="C36" s="102">
        <v>2315.4</v>
      </c>
      <c r="D36" s="102">
        <v>1054.6</v>
      </c>
      <c r="E36" s="254">
        <v>26</v>
      </c>
      <c r="F36" s="161">
        <v>75.3</v>
      </c>
      <c r="G36" s="161">
        <v>0.5</v>
      </c>
      <c r="H36" s="102">
        <v>9.6</v>
      </c>
      <c r="I36" s="102">
        <v>3379.7</v>
      </c>
      <c r="J36" s="63"/>
      <c r="K36" s="114" t="s">
        <v>72</v>
      </c>
      <c r="L36" s="114">
        <v>68.50903926384</v>
      </c>
      <c r="M36" s="114">
        <v>31.20395301358109</v>
      </c>
      <c r="N36" s="91">
        <v>0.7692990502115572</v>
      </c>
      <c r="O36" s="91">
        <v>2.2280084031127023</v>
      </c>
      <c r="P36" s="91" t="s">
        <v>72</v>
      </c>
      <c r="Q36" s="114">
        <v>0.28404888007811346</v>
      </c>
      <c r="R36" s="76">
        <v>99.9970411574992</v>
      </c>
    </row>
    <row r="37" spans="1:18" ht="9" customHeight="1">
      <c r="A37" s="18" t="s">
        <v>9</v>
      </c>
      <c r="B37" s="229" t="s">
        <v>30</v>
      </c>
      <c r="C37" s="102">
        <v>40</v>
      </c>
      <c r="D37" s="102">
        <v>34.1</v>
      </c>
      <c r="E37" s="254">
        <v>6</v>
      </c>
      <c r="F37" s="161">
        <v>0.1</v>
      </c>
      <c r="G37" s="161">
        <v>28.1</v>
      </c>
      <c r="H37" s="102">
        <v>5.3</v>
      </c>
      <c r="I37" s="102">
        <v>79.4</v>
      </c>
      <c r="J37" s="63"/>
      <c r="K37" s="114" t="s">
        <v>30</v>
      </c>
      <c r="L37" s="114">
        <v>50.377833753148614</v>
      </c>
      <c r="M37" s="114">
        <v>42.947103274559204</v>
      </c>
      <c r="N37" s="91">
        <v>7.5566750629722925</v>
      </c>
      <c r="O37" s="91">
        <v>0.12594458438287157</v>
      </c>
      <c r="P37" s="91">
        <v>35.39042821158691</v>
      </c>
      <c r="Q37" s="114">
        <v>6.675062972292192</v>
      </c>
      <c r="R37" s="76">
        <v>100</v>
      </c>
    </row>
    <row r="38" spans="1:18" ht="9" customHeight="1">
      <c r="A38" s="18" t="s">
        <v>10</v>
      </c>
      <c r="B38" s="102">
        <v>0.4</v>
      </c>
      <c r="C38" s="102">
        <v>349.7</v>
      </c>
      <c r="D38" s="102">
        <v>100.9</v>
      </c>
      <c r="E38" s="254">
        <v>39</v>
      </c>
      <c r="F38" s="161">
        <v>1.4</v>
      </c>
      <c r="G38" s="161">
        <v>0.9</v>
      </c>
      <c r="H38" s="102">
        <v>73.5</v>
      </c>
      <c r="I38" s="102">
        <v>524.5</v>
      </c>
      <c r="J38" s="63"/>
      <c r="K38" s="114">
        <v>0.07626310772163966</v>
      </c>
      <c r="L38" s="114">
        <v>66.67302192564347</v>
      </c>
      <c r="M38" s="114">
        <v>19.237368922783602</v>
      </c>
      <c r="N38" s="91">
        <v>7.435653002859867</v>
      </c>
      <c r="O38" s="91">
        <v>0.2669208770257388</v>
      </c>
      <c r="P38" s="91">
        <v>0.17159199237368922</v>
      </c>
      <c r="Q38" s="114">
        <v>14.013346043851287</v>
      </c>
      <c r="R38" s="76">
        <v>100</v>
      </c>
    </row>
    <row r="39" spans="1:18" ht="9" customHeight="1">
      <c r="A39" s="18" t="s">
        <v>11</v>
      </c>
      <c r="B39" s="229" t="s">
        <v>30</v>
      </c>
      <c r="C39" s="102">
        <v>133.4</v>
      </c>
      <c r="D39" s="102">
        <v>15.2</v>
      </c>
      <c r="E39" s="254">
        <v>4</v>
      </c>
      <c r="F39" s="161">
        <v>2.8</v>
      </c>
      <c r="G39" s="161">
        <v>9.4</v>
      </c>
      <c r="H39" s="102">
        <v>66.3</v>
      </c>
      <c r="I39" s="102">
        <v>214.9</v>
      </c>
      <c r="J39" s="63"/>
      <c r="K39" s="114" t="s">
        <v>30</v>
      </c>
      <c r="L39" s="114">
        <v>62.075383899488145</v>
      </c>
      <c r="M39" s="114">
        <v>7.073057235923685</v>
      </c>
      <c r="N39" s="91">
        <v>1.8613308515588647</v>
      </c>
      <c r="O39" s="91">
        <v>1.3029315960912053</v>
      </c>
      <c r="P39" s="91">
        <v>4.374127501163332</v>
      </c>
      <c r="Q39" s="114">
        <v>30.85155886458818</v>
      </c>
      <c r="R39" s="76">
        <v>100</v>
      </c>
    </row>
    <row r="40" spans="1:18" ht="9" customHeight="1">
      <c r="A40" s="18" t="s">
        <v>12</v>
      </c>
      <c r="B40" s="102">
        <v>2.4</v>
      </c>
      <c r="C40" s="102">
        <v>8.5</v>
      </c>
      <c r="D40" s="102">
        <v>7.3</v>
      </c>
      <c r="E40" s="254">
        <v>2</v>
      </c>
      <c r="F40" s="161">
        <v>0.7</v>
      </c>
      <c r="G40" s="161">
        <v>1.5</v>
      </c>
      <c r="H40" s="102">
        <v>3.6</v>
      </c>
      <c r="I40" s="102">
        <v>21.8</v>
      </c>
      <c r="J40" s="63"/>
      <c r="K40" s="114">
        <v>11.009174311926605</v>
      </c>
      <c r="L40" s="114">
        <v>38.99082568807339</v>
      </c>
      <c r="M40" s="114">
        <v>33.48623853211009</v>
      </c>
      <c r="N40" s="91">
        <v>9.174311926605503</v>
      </c>
      <c r="O40" s="91">
        <v>3.211009174311926</v>
      </c>
      <c r="P40" s="91">
        <v>6.8807339449541285</v>
      </c>
      <c r="Q40" s="114">
        <v>16.51376146788991</v>
      </c>
      <c r="R40" s="76">
        <v>100</v>
      </c>
    </row>
    <row r="41" spans="1:18" ht="9" customHeight="1">
      <c r="A41" s="18" t="s">
        <v>13</v>
      </c>
      <c r="B41" s="102">
        <v>0.3</v>
      </c>
      <c r="C41" s="102">
        <v>2251.1</v>
      </c>
      <c r="D41" s="102">
        <v>124</v>
      </c>
      <c r="E41" s="254">
        <v>15</v>
      </c>
      <c r="F41" s="161">
        <v>7.5</v>
      </c>
      <c r="G41" s="301">
        <v>57.1</v>
      </c>
      <c r="H41" s="102">
        <v>122.5</v>
      </c>
      <c r="I41" s="102">
        <v>2497.9</v>
      </c>
      <c r="J41" s="63"/>
      <c r="K41" s="114" t="s">
        <v>72</v>
      </c>
      <c r="L41" s="114">
        <v>90.1197005484607</v>
      </c>
      <c r="M41" s="114">
        <v>4.964169902718283</v>
      </c>
      <c r="N41" s="91">
        <v>0.6005044237159214</v>
      </c>
      <c r="O41" s="91">
        <v>0.3002522118579607</v>
      </c>
      <c r="P41" s="91">
        <v>2.285920172945274</v>
      </c>
      <c r="Q41" s="114">
        <v>4.904119460346691</v>
      </c>
      <c r="R41" s="76">
        <v>99.98798991152567</v>
      </c>
    </row>
    <row r="42" spans="1:18" ht="9" customHeight="1">
      <c r="A42" s="18" t="s">
        <v>14</v>
      </c>
      <c r="B42" s="229" t="s">
        <v>30</v>
      </c>
      <c r="C42" s="102">
        <v>80.8</v>
      </c>
      <c r="D42" s="102">
        <v>27.7</v>
      </c>
      <c r="E42" s="254">
        <v>6</v>
      </c>
      <c r="F42" s="161">
        <v>1.5</v>
      </c>
      <c r="G42" s="161">
        <v>8.3</v>
      </c>
      <c r="H42" s="102">
        <v>47.1</v>
      </c>
      <c r="I42" s="102">
        <v>155.6</v>
      </c>
      <c r="J42" s="63"/>
      <c r="K42" s="114" t="s">
        <v>30</v>
      </c>
      <c r="L42" s="114">
        <v>51.9280205655527</v>
      </c>
      <c r="M42" s="114">
        <v>17.802056555269925</v>
      </c>
      <c r="N42" s="91">
        <v>3.8560411311053984</v>
      </c>
      <c r="O42" s="91">
        <v>0.9640102827763496</v>
      </c>
      <c r="P42" s="91">
        <v>5.334190231362468</v>
      </c>
      <c r="Q42" s="114">
        <v>30.26992287917738</v>
      </c>
      <c r="R42" s="76">
        <v>100</v>
      </c>
    </row>
    <row r="43" spans="1:18" ht="9" customHeight="1">
      <c r="A43" s="18" t="s">
        <v>15</v>
      </c>
      <c r="B43" s="229" t="s">
        <v>30</v>
      </c>
      <c r="C43" s="102">
        <v>45.6</v>
      </c>
      <c r="D43" s="102">
        <v>42.9</v>
      </c>
      <c r="E43" s="161">
        <v>10</v>
      </c>
      <c r="F43" s="301" t="s">
        <v>30</v>
      </c>
      <c r="G43" s="161">
        <v>24.5</v>
      </c>
      <c r="H43" s="102">
        <v>12.9</v>
      </c>
      <c r="I43" s="102">
        <v>101.4</v>
      </c>
      <c r="J43" s="63"/>
      <c r="K43" s="114" t="s">
        <v>30</v>
      </c>
      <c r="L43" s="114">
        <v>44.97041420118343</v>
      </c>
      <c r="M43" s="114">
        <v>42.3076923076923</v>
      </c>
      <c r="N43" s="91">
        <v>9.861932938856015</v>
      </c>
      <c r="O43" s="91" t="s">
        <v>30</v>
      </c>
      <c r="P43" s="91">
        <v>24.161735700197237</v>
      </c>
      <c r="Q43" s="114">
        <v>12.72189349112426</v>
      </c>
      <c r="R43" s="76">
        <v>100</v>
      </c>
    </row>
    <row r="44" spans="1:18" ht="9" customHeight="1">
      <c r="A44" s="18" t="s">
        <v>16</v>
      </c>
      <c r="B44" s="229" t="s">
        <v>30</v>
      </c>
      <c r="C44" s="102">
        <v>891.4</v>
      </c>
      <c r="D44" s="102">
        <v>118.6</v>
      </c>
      <c r="E44" s="161">
        <v>27</v>
      </c>
      <c r="F44" s="161">
        <v>1.7</v>
      </c>
      <c r="G44" s="161">
        <v>36</v>
      </c>
      <c r="H44" s="102">
        <v>158.2</v>
      </c>
      <c r="I44" s="102">
        <v>1168.2</v>
      </c>
      <c r="J44" s="63"/>
      <c r="K44" s="114" t="s">
        <v>30</v>
      </c>
      <c r="L44" s="114">
        <v>76.30542715288477</v>
      </c>
      <c r="M44" s="114">
        <v>10.15237116932032</v>
      </c>
      <c r="N44" s="91">
        <v>2.311248073959938</v>
      </c>
      <c r="O44" s="91">
        <v>0.14552302687895907</v>
      </c>
      <c r="P44" s="91">
        <v>3.0816640986132513</v>
      </c>
      <c r="Q44" s="114">
        <v>13.542201677794896</v>
      </c>
      <c r="R44" s="76">
        <v>100</v>
      </c>
    </row>
    <row r="45" spans="1:18" ht="9" customHeight="1">
      <c r="A45" s="18" t="s">
        <v>17</v>
      </c>
      <c r="B45" s="229" t="s">
        <v>30</v>
      </c>
      <c r="C45" s="102">
        <v>624.8</v>
      </c>
      <c r="D45" s="102">
        <v>175</v>
      </c>
      <c r="E45" s="161">
        <v>10</v>
      </c>
      <c r="F45" s="161">
        <v>9.6</v>
      </c>
      <c r="G45" s="161">
        <v>44.3</v>
      </c>
      <c r="H45" s="102">
        <v>130.9</v>
      </c>
      <c r="I45" s="102">
        <v>930.7</v>
      </c>
      <c r="J45" s="63"/>
      <c r="K45" s="114" t="s">
        <v>30</v>
      </c>
      <c r="L45" s="114">
        <v>67.13226603631675</v>
      </c>
      <c r="M45" s="114">
        <v>18.803051466638017</v>
      </c>
      <c r="N45" s="91">
        <v>1.0744600838078866</v>
      </c>
      <c r="O45" s="91">
        <v>1.031481680455571</v>
      </c>
      <c r="P45" s="91">
        <v>4.759858171268937</v>
      </c>
      <c r="Q45" s="114">
        <v>14.064682497045236</v>
      </c>
      <c r="R45" s="76">
        <v>100</v>
      </c>
    </row>
    <row r="46" spans="1:18" ht="9" customHeight="1">
      <c r="A46" s="18" t="s">
        <v>18</v>
      </c>
      <c r="B46" s="102">
        <v>4.4</v>
      </c>
      <c r="C46" s="229">
        <v>357.3</v>
      </c>
      <c r="D46" s="102">
        <v>14.3</v>
      </c>
      <c r="E46" s="161">
        <v>6</v>
      </c>
      <c r="F46" s="301" t="s">
        <v>30</v>
      </c>
      <c r="G46" s="161">
        <v>11.6</v>
      </c>
      <c r="H46" s="102">
        <v>29.2</v>
      </c>
      <c r="I46" s="102">
        <v>405.2</v>
      </c>
      <c r="J46" s="63"/>
      <c r="K46" s="114">
        <v>1.0858835143139192</v>
      </c>
      <c r="L46" s="114">
        <v>88.17867719644622</v>
      </c>
      <c r="M46" s="114">
        <v>3.5291214215202373</v>
      </c>
      <c r="N46" s="91">
        <v>1.4807502467917077</v>
      </c>
      <c r="O46" s="91" t="s">
        <v>30</v>
      </c>
      <c r="P46" s="91">
        <v>2.8627838104639687</v>
      </c>
      <c r="Q46" s="114">
        <v>7.206317867719644</v>
      </c>
      <c r="R46" s="76">
        <v>100</v>
      </c>
    </row>
    <row r="47" spans="1:18" ht="9" customHeight="1">
      <c r="A47" s="18" t="s">
        <v>19</v>
      </c>
      <c r="B47" s="229" t="s">
        <v>30</v>
      </c>
      <c r="C47" s="102">
        <v>673.4</v>
      </c>
      <c r="D47" s="102">
        <v>104.6</v>
      </c>
      <c r="E47" s="161">
        <v>42</v>
      </c>
      <c r="F47" s="161">
        <v>25.4</v>
      </c>
      <c r="G47" s="161">
        <v>14.1</v>
      </c>
      <c r="H47" s="229">
        <v>68.7</v>
      </c>
      <c r="I47" s="102">
        <v>846.7</v>
      </c>
      <c r="J47" s="63"/>
      <c r="K47" s="114" t="s">
        <v>30</v>
      </c>
      <c r="L47" s="114">
        <v>79.53230187787882</v>
      </c>
      <c r="M47" s="114">
        <v>12.353844336837131</v>
      </c>
      <c r="N47" s="91">
        <v>4.96043462855793</v>
      </c>
      <c r="O47" s="91">
        <v>2.999881894413605</v>
      </c>
      <c r="P47" s="91">
        <v>1.6652887681587336</v>
      </c>
      <c r="Q47" s="114">
        <v>8.113853785284043</v>
      </c>
      <c r="R47" s="76">
        <v>100</v>
      </c>
    </row>
    <row r="48" spans="1:18" ht="9" customHeight="1">
      <c r="A48" s="18" t="s">
        <v>20</v>
      </c>
      <c r="B48" s="102">
        <v>10</v>
      </c>
      <c r="C48" s="102">
        <v>3280.3</v>
      </c>
      <c r="D48" s="102">
        <v>300.6</v>
      </c>
      <c r="E48" s="161">
        <v>2</v>
      </c>
      <c r="F48" s="161">
        <v>52.1</v>
      </c>
      <c r="G48" s="161">
        <v>115.5</v>
      </c>
      <c r="H48" s="102">
        <v>312.5</v>
      </c>
      <c r="I48" s="102">
        <v>3903.4</v>
      </c>
      <c r="J48" s="63"/>
      <c r="K48" s="114">
        <v>0.25618691397243426</v>
      </c>
      <c r="L48" s="114">
        <v>84.03699339037762</v>
      </c>
      <c r="M48" s="114">
        <v>7.700978634011375</v>
      </c>
      <c r="N48" s="91">
        <v>0.051237382794486856</v>
      </c>
      <c r="O48" s="91">
        <v>1.3347338217963827</v>
      </c>
      <c r="P48" s="91">
        <v>2.9589588563816163</v>
      </c>
      <c r="Q48" s="114">
        <v>8.005841061638572</v>
      </c>
      <c r="R48" s="76">
        <v>100</v>
      </c>
    </row>
    <row r="49" spans="1:18" ht="9" customHeight="1">
      <c r="A49" s="18" t="s">
        <v>21</v>
      </c>
      <c r="B49" s="229" t="s">
        <v>30</v>
      </c>
      <c r="C49" s="229" t="s">
        <v>30</v>
      </c>
      <c r="D49" s="229" t="s">
        <v>30</v>
      </c>
      <c r="E49" s="301" t="s">
        <v>30</v>
      </c>
      <c r="F49" s="301" t="s">
        <v>30</v>
      </c>
      <c r="G49" s="301" t="s">
        <v>30</v>
      </c>
      <c r="H49" s="102">
        <v>3176.1</v>
      </c>
      <c r="I49" s="102">
        <v>3176.1</v>
      </c>
      <c r="J49" s="63"/>
      <c r="K49" s="114" t="s">
        <v>30</v>
      </c>
      <c r="L49" s="114" t="s">
        <v>30</v>
      </c>
      <c r="M49" s="114" t="s">
        <v>30</v>
      </c>
      <c r="N49" s="91" t="s">
        <v>30</v>
      </c>
      <c r="O49" s="91" t="s">
        <v>30</v>
      </c>
      <c r="P49" s="91" t="s">
        <v>30</v>
      </c>
      <c r="Q49" s="114">
        <v>100</v>
      </c>
      <c r="R49" s="76">
        <v>100</v>
      </c>
    </row>
    <row r="50" spans="1:18" ht="9" customHeight="1">
      <c r="A50" s="29" t="s">
        <v>22</v>
      </c>
      <c r="B50" s="162">
        <v>25.00000000149012</v>
      </c>
      <c r="C50" s="162">
        <v>12086.82310029678</v>
      </c>
      <c r="D50" s="162">
        <v>2814.3271010335534</v>
      </c>
      <c r="E50" s="299">
        <v>261</v>
      </c>
      <c r="F50" s="299">
        <v>241.3472000554204</v>
      </c>
      <c r="G50" s="299">
        <v>426.2899994585664</v>
      </c>
      <c r="H50" s="162">
        <v>4472.943001777865</v>
      </c>
      <c r="I50" s="162">
        <v>19399.09320310969</v>
      </c>
      <c r="J50" s="69"/>
      <c r="K50" s="93">
        <v>0.1288720031381807</v>
      </c>
      <c r="L50" s="93">
        <v>62.30612417676953</v>
      </c>
      <c r="M50" s="93">
        <v>14.507518838985808</v>
      </c>
      <c r="N50" s="304">
        <v>0.5051782522715573</v>
      </c>
      <c r="O50" s="304">
        <v>1.2441158848431753</v>
      </c>
      <c r="P50" s="304">
        <v>2.197473845788997</v>
      </c>
      <c r="Q50" s="93">
        <v>23.057484981106484</v>
      </c>
      <c r="R50" s="81">
        <v>100</v>
      </c>
    </row>
    <row r="51" spans="1:18" ht="9" customHeight="1">
      <c r="A51" s="29" t="s">
        <v>27</v>
      </c>
      <c r="B51" s="162">
        <v>7.5000000014901165</v>
      </c>
      <c r="C51" s="162">
        <v>3390.5231002967803</v>
      </c>
      <c r="D51" s="162">
        <v>1783.2271010335535</v>
      </c>
      <c r="E51" s="299">
        <v>98</v>
      </c>
      <c r="F51" s="299">
        <v>138.6472000554204</v>
      </c>
      <c r="G51" s="299">
        <v>103.08999945856633</v>
      </c>
      <c r="H51" s="162">
        <v>271.44300177786505</v>
      </c>
      <c r="I51" s="162">
        <v>5452.6932031096885</v>
      </c>
      <c r="J51" s="69"/>
      <c r="K51" s="93">
        <v>0.13754670806002514</v>
      </c>
      <c r="L51" s="93">
        <v>62.180705460618135</v>
      </c>
      <c r="M51" s="93">
        <v>32.703602322913994</v>
      </c>
      <c r="N51" s="304">
        <v>1.7972769849605745</v>
      </c>
      <c r="O51" s="304">
        <v>2.54272879274318</v>
      </c>
      <c r="P51" s="304">
        <v>1.8906253408824427</v>
      </c>
      <c r="Q51" s="93">
        <v>4.97814550840785</v>
      </c>
      <c r="R51" s="81">
        <v>100</v>
      </c>
    </row>
    <row r="52" spans="1:18" ht="9" customHeight="1">
      <c r="A52" s="29" t="s">
        <v>28</v>
      </c>
      <c r="B52" s="162">
        <v>3.1</v>
      </c>
      <c r="C52" s="162">
        <v>2742.7</v>
      </c>
      <c r="D52" s="162">
        <v>247.4</v>
      </c>
      <c r="E52" s="299">
        <v>60</v>
      </c>
      <c r="F52" s="299">
        <v>12.4</v>
      </c>
      <c r="G52" s="299">
        <v>68.9</v>
      </c>
      <c r="H52" s="162">
        <v>265.9</v>
      </c>
      <c r="I52" s="162">
        <v>3259.1</v>
      </c>
      <c r="J52" s="69"/>
      <c r="K52" s="93">
        <v>0.09511828418888651</v>
      </c>
      <c r="L52" s="93">
        <v>84.15513485318033</v>
      </c>
      <c r="M52" s="93">
        <v>7.591052744622749</v>
      </c>
      <c r="N52" s="304">
        <v>1.8409990488171581</v>
      </c>
      <c r="O52" s="304">
        <v>0.38047313675554606</v>
      </c>
      <c r="P52" s="304">
        <v>2.1140805743917035</v>
      </c>
      <c r="Q52" s="93">
        <v>8.15869411800804</v>
      </c>
      <c r="R52" s="81">
        <v>100</v>
      </c>
    </row>
    <row r="53" spans="1:18" ht="9" customHeight="1">
      <c r="A53" s="29" t="s">
        <v>29</v>
      </c>
      <c r="B53" s="162">
        <v>14.4</v>
      </c>
      <c r="C53" s="162">
        <v>5953.6</v>
      </c>
      <c r="D53" s="162">
        <v>783.7</v>
      </c>
      <c r="E53" s="299">
        <v>103</v>
      </c>
      <c r="F53" s="299">
        <v>90.3</v>
      </c>
      <c r="G53" s="299">
        <v>254.3</v>
      </c>
      <c r="H53" s="162">
        <v>3935.6</v>
      </c>
      <c r="I53" s="162">
        <v>10687.3</v>
      </c>
      <c r="J53" s="69"/>
      <c r="K53" s="93">
        <v>0.13473936354364524</v>
      </c>
      <c r="L53" s="93">
        <v>55.70724130510044</v>
      </c>
      <c r="M53" s="93">
        <v>7.333002722857971</v>
      </c>
      <c r="N53" s="304">
        <v>0.9637607253469069</v>
      </c>
      <c r="O53" s="304">
        <v>0.8449280922216087</v>
      </c>
      <c r="P53" s="304">
        <v>2.379459732579791</v>
      </c>
      <c r="Q53" s="93">
        <v>36.82501660849793</v>
      </c>
      <c r="R53" s="81">
        <v>100</v>
      </c>
    </row>
    <row r="54" spans="1:18" s="192" customFormat="1" ht="9" customHeight="1">
      <c r="A54" s="189"/>
      <c r="B54" s="191"/>
      <c r="C54" s="191"/>
      <c r="D54" s="191"/>
      <c r="E54" s="252"/>
      <c r="F54" s="191"/>
      <c r="G54" s="191"/>
      <c r="H54" s="191"/>
      <c r="I54" s="191"/>
      <c r="J54" s="190"/>
      <c r="K54" s="223"/>
      <c r="L54" s="224"/>
      <c r="M54" s="224"/>
      <c r="N54" s="224"/>
      <c r="O54" s="224"/>
      <c r="P54" s="224"/>
      <c r="Q54" s="224"/>
      <c r="R54" s="224"/>
    </row>
    <row r="55" spans="9:17" ht="9" customHeight="1">
      <c r="I55" s="63"/>
      <c r="J55" s="63"/>
      <c r="K55" s="121"/>
      <c r="Q55" s="111"/>
    </row>
    <row r="56" spans="1:11" ht="9" customHeight="1">
      <c r="A56" s="314" t="s">
        <v>206</v>
      </c>
      <c r="B56" s="18"/>
      <c r="C56" s="18"/>
      <c r="I56" s="63"/>
      <c r="J56" s="63"/>
      <c r="K56" s="114"/>
    </row>
    <row r="57" spans="9:10" ht="9" customHeight="1">
      <c r="I57" s="63"/>
      <c r="J57" s="63"/>
    </row>
    <row r="58" ht="9" customHeight="1"/>
    <row r="62" ht="11.25">
      <c r="E62" s="52" t="s">
        <v>144</v>
      </c>
    </row>
    <row r="65" ht="11.25">
      <c r="E65" s="52" t="s">
        <v>145</v>
      </c>
    </row>
    <row r="130" ht="11.25">
      <c r="A130" s="53"/>
    </row>
  </sheetData>
  <mergeCells count="19">
    <mergeCell ref="E7:G7"/>
    <mergeCell ref="A3:Q3"/>
    <mergeCell ref="A1:Q1"/>
    <mergeCell ref="A5:A8"/>
    <mergeCell ref="D7:D8"/>
    <mergeCell ref="B5:I5"/>
    <mergeCell ref="H6:H8"/>
    <mergeCell ref="D6:G6"/>
    <mergeCell ref="B6:B8"/>
    <mergeCell ref="C6:C8"/>
    <mergeCell ref="Q6:Q8"/>
    <mergeCell ref="R6:R8"/>
    <mergeCell ref="K5:R5"/>
    <mergeCell ref="I6:I8"/>
    <mergeCell ref="M7:M8"/>
    <mergeCell ref="N7:P7"/>
    <mergeCell ref="M6:P6"/>
    <mergeCell ref="K6:K8"/>
    <mergeCell ref="L6:L8"/>
  </mergeCells>
  <printOptions horizontalCentered="1"/>
  <pageMargins left="0.5511811023622047" right="0.5511811023622047" top="0.984251968503937" bottom="0.7874015748031497" header="0" footer="0.8661417322834646"/>
  <pageSetup fitToHeight="1" fitToWidth="1" horizontalDpi="600" verticalDpi="600" orientation="portrait" paperSize="9" scale="79" r:id="rId1"/>
  <headerFooter alignWithMargins="0">
    <oddFooter>&amp;C&amp;"Arial,Normale"&amp;11 &amp;12 128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4">
      <selection activeCell="A29" sqref="A29"/>
    </sheetView>
  </sheetViews>
  <sheetFormatPr defaultColWidth="9.140625" defaultRowHeight="12.75"/>
  <cols>
    <col min="1" max="1" width="23.28125" style="52" customWidth="1"/>
    <col min="2" max="5" width="9.140625" style="52" customWidth="1"/>
    <col min="6" max="6" width="9.00390625" style="52" customWidth="1"/>
    <col min="7" max="7" width="9.421875" style="52" customWidth="1"/>
    <col min="8" max="8" width="14.8515625" style="52" customWidth="1"/>
    <col min="9" max="16384" width="9.140625" style="52" customWidth="1"/>
  </cols>
  <sheetData>
    <row r="1" spans="1:8" ht="12.75">
      <c r="A1" s="321" t="s">
        <v>44</v>
      </c>
      <c r="B1" s="321"/>
      <c r="C1" s="321"/>
      <c r="D1" s="321"/>
      <c r="E1" s="321"/>
      <c r="F1" s="321"/>
      <c r="G1" s="321"/>
      <c r="H1" s="321"/>
    </row>
    <row r="2" ht="18" customHeight="1"/>
    <row r="3" spans="1:8" s="1" customFormat="1" ht="33" customHeight="1">
      <c r="A3" s="364" t="s">
        <v>198</v>
      </c>
      <c r="B3" s="364"/>
      <c r="C3" s="364"/>
      <c r="D3" s="364"/>
      <c r="E3" s="364"/>
      <c r="F3" s="364"/>
      <c r="G3" s="364"/>
      <c r="H3" s="364"/>
    </row>
    <row r="4" spans="1:8" ht="7.5" customHeight="1">
      <c r="A4" s="86"/>
      <c r="B4" s="86"/>
      <c r="C4" s="86"/>
      <c r="D4" s="86"/>
      <c r="E4" s="86"/>
      <c r="F4" s="86"/>
      <c r="G4" s="86"/>
      <c r="H4" s="86"/>
    </row>
    <row r="5" spans="1:15" s="72" customFormat="1" ht="15" customHeight="1">
      <c r="A5" s="347" t="s">
        <v>63</v>
      </c>
      <c r="B5" s="327" t="s">
        <v>64</v>
      </c>
      <c r="C5" s="327"/>
      <c r="D5" s="327"/>
      <c r="E5" s="327"/>
      <c r="F5" s="325" t="s">
        <v>68</v>
      </c>
      <c r="G5" s="325" t="s">
        <v>23</v>
      </c>
      <c r="H5" s="325" t="s">
        <v>109</v>
      </c>
      <c r="J5" s="280"/>
      <c r="K5" s="281"/>
      <c r="L5" s="281"/>
      <c r="M5" s="281"/>
      <c r="N5" s="281"/>
      <c r="O5" s="281"/>
    </row>
    <row r="6" spans="1:8" ht="10.5" customHeight="1">
      <c r="A6" s="373"/>
      <c r="B6" s="325" t="s">
        <v>106</v>
      </c>
      <c r="C6" s="325" t="s">
        <v>107</v>
      </c>
      <c r="D6" s="325" t="s">
        <v>67</v>
      </c>
      <c r="E6" s="325" t="s">
        <v>108</v>
      </c>
      <c r="F6" s="373"/>
      <c r="G6" s="373"/>
      <c r="H6" s="374"/>
    </row>
    <row r="7" spans="1:8" ht="10.5" customHeight="1">
      <c r="A7" s="373"/>
      <c r="B7" s="373"/>
      <c r="C7" s="373"/>
      <c r="D7" s="373"/>
      <c r="E7" s="373"/>
      <c r="F7" s="373"/>
      <c r="G7" s="373"/>
      <c r="H7" s="374"/>
    </row>
    <row r="8" spans="1:8" ht="10.5" customHeight="1">
      <c r="A8" s="348"/>
      <c r="B8" s="348"/>
      <c r="C8" s="348"/>
      <c r="D8" s="348"/>
      <c r="E8" s="348"/>
      <c r="F8" s="348"/>
      <c r="G8" s="348"/>
      <c r="H8" s="334"/>
    </row>
    <row r="9" spans="1:8" ht="9" customHeight="1">
      <c r="A9" s="18"/>
      <c r="B9" s="18"/>
      <c r="C9" s="18"/>
      <c r="D9" s="18"/>
      <c r="E9" s="18"/>
      <c r="F9" s="18"/>
      <c r="G9" s="18"/>
      <c r="H9" s="18"/>
    </row>
    <row r="10" spans="1:8" ht="9" customHeight="1">
      <c r="A10" s="54">
        <v>1998</v>
      </c>
      <c r="B10" s="54"/>
      <c r="C10" s="54"/>
      <c r="D10" s="54"/>
      <c r="E10" s="54"/>
      <c r="F10" s="54"/>
      <c r="G10" s="119"/>
      <c r="H10" s="54"/>
    </row>
    <row r="11" spans="1:8" ht="9" customHeight="1">
      <c r="A11" s="54"/>
      <c r="B11" s="54"/>
      <c r="C11" s="54"/>
      <c r="D11" s="54"/>
      <c r="E11" s="54"/>
      <c r="F11" s="54"/>
      <c r="G11" s="119"/>
      <c r="H11" s="54"/>
    </row>
    <row r="12" spans="1:9" ht="9" customHeight="1">
      <c r="A12" s="21" t="s">
        <v>75</v>
      </c>
      <c r="B12" s="18">
        <v>32.2</v>
      </c>
      <c r="C12" s="18">
        <v>41.8</v>
      </c>
      <c r="D12" s="18">
        <v>22.5</v>
      </c>
      <c r="E12" s="18">
        <v>3.1</v>
      </c>
      <c r="F12" s="18">
        <v>0.4</v>
      </c>
      <c r="G12" s="124">
        <v>100</v>
      </c>
      <c r="H12" s="18">
        <v>67.8</v>
      </c>
      <c r="I12" s="111"/>
    </row>
    <row r="13" spans="1:9" ht="9" customHeight="1">
      <c r="A13" s="18" t="s">
        <v>93</v>
      </c>
      <c r="B13" s="18">
        <v>17.7</v>
      </c>
      <c r="C13" s="18">
        <v>42.7</v>
      </c>
      <c r="D13" s="18">
        <v>32.5</v>
      </c>
      <c r="E13" s="18">
        <v>6.6</v>
      </c>
      <c r="F13" s="76">
        <v>0.5</v>
      </c>
      <c r="G13" s="124">
        <v>100</v>
      </c>
      <c r="H13" s="18">
        <v>82.3</v>
      </c>
      <c r="I13" s="111"/>
    </row>
    <row r="14" spans="1:9" ht="9" customHeight="1">
      <c r="A14" s="29" t="s">
        <v>23</v>
      </c>
      <c r="B14" s="81">
        <v>20.933499999999995</v>
      </c>
      <c r="C14" s="81">
        <v>42.49929999999999</v>
      </c>
      <c r="D14" s="81">
        <v>30.27</v>
      </c>
      <c r="E14" s="81">
        <v>5.819499999999998</v>
      </c>
      <c r="F14" s="81">
        <v>0.4776999999999999</v>
      </c>
      <c r="G14" s="125">
        <v>100</v>
      </c>
      <c r="H14" s="29">
        <v>79.1</v>
      </c>
      <c r="I14" s="111"/>
    </row>
    <row r="15" spans="1:8" ht="9" customHeight="1">
      <c r="A15" s="18"/>
      <c r="B15" s="18"/>
      <c r="C15" s="18"/>
      <c r="D15" s="18"/>
      <c r="E15" s="18"/>
      <c r="F15" s="18"/>
      <c r="G15" s="18"/>
      <c r="H15" s="18"/>
    </row>
    <row r="16" spans="1:8" ht="9" customHeight="1">
      <c r="A16" s="54">
        <v>1999</v>
      </c>
      <c r="B16" s="54"/>
      <c r="C16" s="54"/>
      <c r="D16" s="126"/>
      <c r="E16" s="54"/>
      <c r="F16" s="54"/>
      <c r="G16" s="54"/>
      <c r="H16" s="54"/>
    </row>
    <row r="17" spans="1:8" ht="9" customHeight="1">
      <c r="A17" s="54"/>
      <c r="B17" s="54"/>
      <c r="C17" s="54"/>
      <c r="D17" s="126"/>
      <c r="E17" s="54"/>
      <c r="F17" s="54"/>
      <c r="G17" s="54"/>
      <c r="H17" s="54"/>
    </row>
    <row r="18" spans="1:9" ht="9" customHeight="1">
      <c r="A18" s="21" t="s">
        <v>75</v>
      </c>
      <c r="B18" s="18">
        <v>34.4</v>
      </c>
      <c r="C18" s="62">
        <v>41.5</v>
      </c>
      <c r="D18" s="18">
        <v>21.2</v>
      </c>
      <c r="E18" s="114">
        <v>2.7</v>
      </c>
      <c r="F18" s="62">
        <v>0.2</v>
      </c>
      <c r="G18" s="114">
        <v>100</v>
      </c>
      <c r="H18" s="62">
        <v>65.6</v>
      </c>
      <c r="I18" s="111"/>
    </row>
    <row r="19" spans="1:9" ht="9" customHeight="1">
      <c r="A19" s="18" t="s">
        <v>93</v>
      </c>
      <c r="B19" s="62">
        <v>16.7</v>
      </c>
      <c r="C19" s="62">
        <v>43.5</v>
      </c>
      <c r="D19" s="55">
        <v>33.8</v>
      </c>
      <c r="E19" s="62">
        <v>5.7</v>
      </c>
      <c r="F19" s="62">
        <v>0.3</v>
      </c>
      <c r="G19" s="114">
        <v>100</v>
      </c>
      <c r="H19" s="62">
        <v>83.3</v>
      </c>
      <c r="I19" s="111"/>
    </row>
    <row r="20" spans="1:9" ht="9" customHeight="1">
      <c r="A20" s="29" t="s">
        <v>134</v>
      </c>
      <c r="B20" s="93">
        <v>21.036500000000004</v>
      </c>
      <c r="C20" s="93">
        <v>43.01</v>
      </c>
      <c r="D20" s="127">
        <v>30.713</v>
      </c>
      <c r="E20" s="93">
        <v>4.965</v>
      </c>
      <c r="F20" s="93">
        <v>0.2755000000000001</v>
      </c>
      <c r="G20" s="93">
        <v>100</v>
      </c>
      <c r="H20" s="93">
        <v>79</v>
      </c>
      <c r="I20" s="111"/>
    </row>
    <row r="21" spans="2:7" ht="9" customHeight="1">
      <c r="B21" s="93"/>
      <c r="C21" s="93"/>
      <c r="D21" s="127"/>
      <c r="E21" s="93"/>
      <c r="F21" s="93"/>
      <c r="G21" s="93"/>
    </row>
    <row r="22" spans="1:8" ht="9" customHeight="1">
      <c r="A22" s="74">
        <v>2000</v>
      </c>
      <c r="B22" s="126"/>
      <c r="C22" s="126"/>
      <c r="D22" s="74"/>
      <c r="E22" s="126"/>
      <c r="F22" s="126"/>
      <c r="G22" s="126"/>
      <c r="H22" s="126"/>
    </row>
    <row r="23" spans="1:8" ht="9" customHeight="1">
      <c r="A23" s="123"/>
      <c r="B23" s="123"/>
      <c r="C23" s="123"/>
      <c r="D23" s="123"/>
      <c r="E23" s="123"/>
      <c r="F23" s="123"/>
      <c r="G23" s="123"/>
      <c r="H23" s="123"/>
    </row>
    <row r="24" spans="1:8" ht="9" customHeight="1">
      <c r="A24" s="21" t="s">
        <v>75</v>
      </c>
      <c r="B24" s="18">
        <v>42.5</v>
      </c>
      <c r="C24" s="18">
        <v>37.5</v>
      </c>
      <c r="D24" s="18">
        <v>17.8</v>
      </c>
      <c r="E24" s="76">
        <v>2</v>
      </c>
      <c r="F24" s="18">
        <v>0.2</v>
      </c>
      <c r="G24" s="76">
        <v>100</v>
      </c>
      <c r="H24" s="62">
        <f>+G24-B24</f>
        <v>57.5</v>
      </c>
    </row>
    <row r="25" spans="1:8" ht="9" customHeight="1">
      <c r="A25" s="18" t="s">
        <v>93</v>
      </c>
      <c r="B25" s="18">
        <v>13.2</v>
      </c>
      <c r="C25" s="18">
        <v>45.6</v>
      </c>
      <c r="D25" s="18">
        <v>34.2</v>
      </c>
      <c r="E25" s="18">
        <v>6.9</v>
      </c>
      <c r="F25" s="18">
        <v>0.1</v>
      </c>
      <c r="G25" s="76">
        <v>100</v>
      </c>
      <c r="H25" s="62">
        <f>+G25-B25</f>
        <v>86.8</v>
      </c>
    </row>
    <row r="26" spans="1:8" ht="9" customHeight="1">
      <c r="A26" s="29" t="s">
        <v>23</v>
      </c>
      <c r="B26" s="29">
        <v>21.6</v>
      </c>
      <c r="C26" s="29">
        <v>43.3</v>
      </c>
      <c r="D26" s="29">
        <v>29.5</v>
      </c>
      <c r="E26" s="29">
        <v>5.5</v>
      </c>
      <c r="F26" s="29">
        <v>0.1</v>
      </c>
      <c r="G26" s="125">
        <v>100</v>
      </c>
      <c r="H26" s="128">
        <f>+G26-B26</f>
        <v>78.4</v>
      </c>
    </row>
    <row r="27" spans="1:8" ht="9" customHeight="1">
      <c r="A27" s="29"/>
      <c r="B27" s="29"/>
      <c r="C27" s="29"/>
      <c r="D27" s="29"/>
      <c r="E27" s="29"/>
      <c r="F27" s="29"/>
      <c r="G27" s="125"/>
      <c r="H27" s="128"/>
    </row>
    <row r="28" spans="1:8" ht="9" customHeight="1">
      <c r="A28" s="345">
        <v>2001</v>
      </c>
      <c r="B28" s="345"/>
      <c r="C28" s="345"/>
      <c r="D28" s="345"/>
      <c r="E28" s="345"/>
      <c r="F28" s="345"/>
      <c r="G28" s="345"/>
      <c r="H28" s="345"/>
    </row>
    <row r="29" spans="1:8" ht="9" customHeight="1">
      <c r="A29" s="61"/>
      <c r="B29" s="61"/>
      <c r="C29" s="61"/>
      <c r="D29" s="61"/>
      <c r="E29" s="61"/>
      <c r="F29" s="61"/>
      <c r="G29" s="61"/>
      <c r="H29" s="61"/>
    </row>
    <row r="30" spans="1:9" ht="9" customHeight="1">
      <c r="A30" s="21" t="s">
        <v>75</v>
      </c>
      <c r="B30" s="18">
        <v>42.9</v>
      </c>
      <c r="C30" s="18">
        <v>37.6</v>
      </c>
      <c r="D30" s="18">
        <v>17.5</v>
      </c>
      <c r="E30" s="18">
        <v>1.9</v>
      </c>
      <c r="F30" s="18">
        <v>0.1</v>
      </c>
      <c r="G30" s="76">
        <v>100</v>
      </c>
      <c r="H30" s="62">
        <f>+G30-B30</f>
        <v>57.1</v>
      </c>
      <c r="I30" s="123"/>
    </row>
    <row r="31" spans="1:8" ht="9" customHeight="1">
      <c r="A31" s="18" t="s">
        <v>93</v>
      </c>
      <c r="B31" s="76">
        <v>11</v>
      </c>
      <c r="C31" s="18">
        <v>42.3</v>
      </c>
      <c r="D31" s="18">
        <v>39.5</v>
      </c>
      <c r="E31" s="18">
        <v>6.4</v>
      </c>
      <c r="F31" s="18">
        <v>0.8</v>
      </c>
      <c r="G31" s="76">
        <v>100</v>
      </c>
      <c r="H31" s="114">
        <f>+G31-B31</f>
        <v>89</v>
      </c>
    </row>
    <row r="32" spans="1:8" ht="9" customHeight="1">
      <c r="A32" s="29" t="s">
        <v>23</v>
      </c>
      <c r="B32" s="29">
        <v>20.3</v>
      </c>
      <c r="C32" s="29">
        <v>40.9</v>
      </c>
      <c r="D32" s="29">
        <v>33.1</v>
      </c>
      <c r="E32" s="29">
        <v>5.1</v>
      </c>
      <c r="F32" s="29">
        <v>0.6</v>
      </c>
      <c r="G32" s="125">
        <v>100</v>
      </c>
      <c r="H32" s="128">
        <f>+G32-B32</f>
        <v>79.7</v>
      </c>
    </row>
    <row r="33" spans="1:8" ht="9" customHeight="1">
      <c r="A33" s="29"/>
      <c r="B33" s="29"/>
      <c r="C33" s="29"/>
      <c r="D33" s="29"/>
      <c r="E33" s="29"/>
      <c r="F33" s="29"/>
      <c r="G33" s="125"/>
      <c r="H33" s="128"/>
    </row>
    <row r="34" spans="1:8" ht="9" customHeight="1">
      <c r="A34" s="345">
        <v>2002</v>
      </c>
      <c r="B34" s="345"/>
      <c r="C34" s="345"/>
      <c r="D34" s="345"/>
      <c r="E34" s="345"/>
      <c r="F34" s="345"/>
      <c r="G34" s="345"/>
      <c r="H34" s="345"/>
    </row>
    <row r="35" spans="1:8" ht="9" customHeight="1">
      <c r="A35" s="240"/>
      <c r="B35" s="240"/>
      <c r="C35" s="240"/>
      <c r="D35" s="241"/>
      <c r="E35" s="240"/>
      <c r="F35" s="240"/>
      <c r="G35" s="242"/>
      <c r="H35" s="240"/>
    </row>
    <row r="36" spans="1:8" ht="9" customHeight="1">
      <c r="A36" s="21" t="s">
        <v>75</v>
      </c>
      <c r="B36" s="76">
        <v>41.8</v>
      </c>
      <c r="C36" s="76">
        <v>37.7</v>
      </c>
      <c r="D36" s="76">
        <v>17.7</v>
      </c>
      <c r="E36" s="76">
        <v>2.5</v>
      </c>
      <c r="F36" s="76">
        <v>0.3</v>
      </c>
      <c r="G36" s="124">
        <f>SUM(B36:F36)</f>
        <v>100</v>
      </c>
      <c r="H36" s="114">
        <f>SUM(C36:F36)</f>
        <v>58.2</v>
      </c>
    </row>
    <row r="37" spans="1:8" ht="9" customHeight="1">
      <c r="A37" s="18" t="s">
        <v>93</v>
      </c>
      <c r="B37" s="76">
        <v>11</v>
      </c>
      <c r="C37" s="76">
        <v>44.4</v>
      </c>
      <c r="D37" s="76">
        <v>40.1</v>
      </c>
      <c r="E37" s="76">
        <v>4.1</v>
      </c>
      <c r="F37" s="76">
        <v>0.4</v>
      </c>
      <c r="G37" s="124">
        <f>SUM(B37:F37)</f>
        <v>100</v>
      </c>
      <c r="H37" s="114">
        <f>SUM(C37:F37)</f>
        <v>89</v>
      </c>
    </row>
    <row r="38" spans="1:8" ht="9" customHeight="1">
      <c r="A38" s="29" t="s">
        <v>23</v>
      </c>
      <c r="B38" s="81">
        <v>20.3</v>
      </c>
      <c r="C38" s="81">
        <v>42.4</v>
      </c>
      <c r="D38" s="81">
        <v>33.4</v>
      </c>
      <c r="E38" s="81">
        <v>3.6</v>
      </c>
      <c r="F38" s="81">
        <v>0.3</v>
      </c>
      <c r="G38" s="125">
        <f>SUM(B38:F38)</f>
        <v>99.99999999999999</v>
      </c>
      <c r="H38" s="93">
        <f>SUM(C38:F38)</f>
        <v>79.69999999999999</v>
      </c>
    </row>
    <row r="39" spans="1:8" ht="9" customHeight="1">
      <c r="A39" s="29"/>
      <c r="B39" s="29"/>
      <c r="C39" s="29"/>
      <c r="D39" s="29"/>
      <c r="E39" s="29"/>
      <c r="F39" s="29"/>
      <c r="G39" s="125"/>
      <c r="H39" s="128"/>
    </row>
    <row r="40" spans="1:8" ht="9" customHeight="1">
      <c r="A40" s="345">
        <v>2003</v>
      </c>
      <c r="B40" s="345"/>
      <c r="C40" s="345"/>
      <c r="D40" s="345"/>
      <c r="E40" s="345"/>
      <c r="F40" s="345"/>
      <c r="G40" s="345"/>
      <c r="H40" s="345"/>
    </row>
    <row r="41" spans="1:8" ht="9" customHeight="1">
      <c r="A41" s="240"/>
      <c r="B41" s="240"/>
      <c r="C41" s="240"/>
      <c r="D41" s="241"/>
      <c r="E41" s="240"/>
      <c r="F41" s="240"/>
      <c r="G41" s="242"/>
      <c r="H41" s="240"/>
    </row>
    <row r="42" spans="1:8" ht="9" customHeight="1">
      <c r="A42" s="21" t="s">
        <v>75</v>
      </c>
      <c r="B42" s="18">
        <v>43.6</v>
      </c>
      <c r="C42" s="76">
        <v>36</v>
      </c>
      <c r="D42" s="76">
        <v>16.5</v>
      </c>
      <c r="E42" s="76">
        <v>2.8</v>
      </c>
      <c r="F42" s="76">
        <v>1.1</v>
      </c>
      <c r="G42" s="124">
        <f>SUM(B42:F42)</f>
        <v>99.99999999999999</v>
      </c>
      <c r="H42" s="114">
        <f>SUM(C42:F42)</f>
        <v>56.4</v>
      </c>
    </row>
    <row r="43" spans="1:8" ht="9" customHeight="1">
      <c r="A43" s="18" t="s">
        <v>93</v>
      </c>
      <c r="B43" s="18">
        <v>9.6</v>
      </c>
      <c r="C43" s="76">
        <v>45.4</v>
      </c>
      <c r="D43" s="76">
        <v>40.3</v>
      </c>
      <c r="E43" s="76">
        <v>4.3</v>
      </c>
      <c r="F43" s="76">
        <v>0.4</v>
      </c>
      <c r="G43" s="124">
        <f>SUM(B43:F43)</f>
        <v>100</v>
      </c>
      <c r="H43" s="114">
        <f>SUM(C43:F43)</f>
        <v>90.39999999999999</v>
      </c>
    </row>
    <row r="44" spans="1:8" ht="9" customHeight="1">
      <c r="A44" s="29" t="s">
        <v>23</v>
      </c>
      <c r="B44" s="29">
        <v>19.8</v>
      </c>
      <c r="C44" s="81">
        <v>42.6</v>
      </c>
      <c r="D44" s="81">
        <v>33.2</v>
      </c>
      <c r="E44" s="81">
        <v>3.8</v>
      </c>
      <c r="F44" s="81">
        <v>0.6</v>
      </c>
      <c r="G44" s="125">
        <f>SUM(B44:F44)</f>
        <v>100</v>
      </c>
      <c r="H44" s="93">
        <f>SUM(C44:F44)</f>
        <v>80.2</v>
      </c>
    </row>
    <row r="45" spans="1:8" ht="9" customHeight="1">
      <c r="A45" s="29"/>
      <c r="B45" s="29"/>
      <c r="C45" s="81"/>
      <c r="D45" s="81"/>
      <c r="E45" s="81"/>
      <c r="F45" s="81"/>
      <c r="G45" s="125"/>
      <c r="H45" s="93"/>
    </row>
    <row r="46" spans="1:8" ht="9" customHeight="1">
      <c r="A46" s="376">
        <v>2004</v>
      </c>
      <c r="B46" s="376"/>
      <c r="C46" s="376"/>
      <c r="D46" s="376"/>
      <c r="E46" s="376"/>
      <c r="F46" s="376"/>
      <c r="G46" s="376"/>
      <c r="H46" s="376"/>
    </row>
    <row r="47" spans="1:8" ht="9" customHeight="1">
      <c r="A47" s="29"/>
      <c r="B47" s="29"/>
      <c r="C47" s="81"/>
      <c r="D47" s="78"/>
      <c r="E47" s="81"/>
      <c r="F47" s="81"/>
      <c r="G47" s="125"/>
      <c r="H47" s="93"/>
    </row>
    <row r="48" spans="1:8" s="18" customFormat="1" ht="8.25" customHeight="1">
      <c r="A48" s="21" t="s">
        <v>75</v>
      </c>
      <c r="B48" s="18">
        <v>42.7</v>
      </c>
      <c r="C48" s="18">
        <v>35.6</v>
      </c>
      <c r="D48" s="18">
        <v>18.6</v>
      </c>
      <c r="E48" s="18">
        <v>2.4</v>
      </c>
      <c r="F48" s="18">
        <v>0.7</v>
      </c>
      <c r="G48" s="124">
        <v>100</v>
      </c>
      <c r="H48" s="114">
        <f>SUM(C48:F48)</f>
        <v>57.300000000000004</v>
      </c>
    </row>
    <row r="49" spans="1:8" s="18" customFormat="1" ht="8.25" customHeight="1">
      <c r="A49" s="18" t="s">
        <v>93</v>
      </c>
      <c r="B49" s="18">
        <v>11</v>
      </c>
      <c r="C49" s="18">
        <v>47</v>
      </c>
      <c r="D49" s="18">
        <v>36.9</v>
      </c>
      <c r="E49" s="18">
        <v>4.8</v>
      </c>
      <c r="F49" s="18">
        <v>0.3</v>
      </c>
      <c r="G49" s="124">
        <v>100</v>
      </c>
      <c r="H49" s="114">
        <f>SUM(C49:F49)</f>
        <v>89</v>
      </c>
    </row>
    <row r="50" spans="1:8" s="18" customFormat="1" ht="8.25" customHeight="1">
      <c r="A50" s="29" t="s">
        <v>23</v>
      </c>
      <c r="B50" s="29">
        <v>20.5</v>
      </c>
      <c r="C50" s="29">
        <v>43.6</v>
      </c>
      <c r="D50" s="29">
        <v>31.4</v>
      </c>
      <c r="E50" s="29">
        <v>4.1</v>
      </c>
      <c r="F50" s="29">
        <v>0.4</v>
      </c>
      <c r="G50" s="125">
        <v>100</v>
      </c>
      <c r="H50" s="93">
        <f>SUM(C50:F50)</f>
        <v>79.5</v>
      </c>
    </row>
    <row r="51" spans="7:8" s="18" customFormat="1" ht="8.25" customHeight="1">
      <c r="G51" s="124"/>
      <c r="H51" s="114"/>
    </row>
    <row r="52" spans="1:8" s="18" customFormat="1" ht="8.25" customHeight="1">
      <c r="A52" s="345">
        <v>2005</v>
      </c>
      <c r="B52" s="345"/>
      <c r="C52" s="345"/>
      <c r="D52" s="345"/>
      <c r="E52" s="345"/>
      <c r="F52" s="345"/>
      <c r="G52" s="345"/>
      <c r="H52" s="345"/>
    </row>
    <row r="53" spans="7:8" s="18" customFormat="1" ht="8.25" customHeight="1">
      <c r="G53" s="124"/>
      <c r="H53" s="114"/>
    </row>
    <row r="54" spans="1:8" s="18" customFormat="1" ht="8.25" customHeight="1">
      <c r="A54" s="21" t="s">
        <v>75</v>
      </c>
      <c r="B54" s="76">
        <v>41</v>
      </c>
      <c r="C54" s="18">
        <v>36.2</v>
      </c>
      <c r="D54" s="18">
        <v>19.9</v>
      </c>
      <c r="E54" s="18">
        <v>2.6</v>
      </c>
      <c r="F54" s="18">
        <v>0.3</v>
      </c>
      <c r="G54" s="124">
        <v>100</v>
      </c>
      <c r="H54" s="114">
        <f>SUM(C54:F54)</f>
        <v>59</v>
      </c>
    </row>
    <row r="55" spans="1:8" s="18" customFormat="1" ht="8.25" customHeight="1">
      <c r="A55" s="18" t="s">
        <v>93</v>
      </c>
      <c r="B55" s="18">
        <v>20.1</v>
      </c>
      <c r="C55" s="18">
        <v>43.4</v>
      </c>
      <c r="D55" s="18">
        <v>31.2</v>
      </c>
      <c r="E55" s="18">
        <v>4.4</v>
      </c>
      <c r="F55" s="18">
        <v>0.9</v>
      </c>
      <c r="G55" s="124">
        <v>100</v>
      </c>
      <c r="H55" s="114">
        <f>SUM(C55:F55)</f>
        <v>79.9</v>
      </c>
    </row>
    <row r="56" spans="1:8" s="18" customFormat="1" ht="8.25" customHeight="1">
      <c r="A56" s="29" t="s">
        <v>23</v>
      </c>
      <c r="B56" s="29">
        <v>25.6</v>
      </c>
      <c r="C56" s="29">
        <v>41.5</v>
      </c>
      <c r="D56" s="29">
        <v>28.3</v>
      </c>
      <c r="E56" s="29">
        <v>3.9</v>
      </c>
      <c r="F56" s="29">
        <v>0.7</v>
      </c>
      <c r="G56" s="125">
        <v>100</v>
      </c>
      <c r="H56" s="93">
        <f>SUM(C56:F56)</f>
        <v>74.4</v>
      </c>
    </row>
    <row r="57" spans="1:8" s="18" customFormat="1" ht="8.25" customHeight="1">
      <c r="A57" s="75"/>
      <c r="B57" s="75"/>
      <c r="C57" s="75"/>
      <c r="D57" s="75"/>
      <c r="E57" s="75"/>
      <c r="F57" s="75"/>
      <c r="G57" s="232"/>
      <c r="H57" s="233"/>
    </row>
    <row r="58" spans="1:8" ht="9" customHeight="1">
      <c r="A58" s="74"/>
      <c r="B58" s="126"/>
      <c r="C58" s="126"/>
      <c r="D58" s="126"/>
      <c r="E58" s="126"/>
      <c r="F58" s="126"/>
      <c r="G58" s="129"/>
      <c r="H58" s="130"/>
    </row>
    <row r="59" spans="1:8" ht="9.75" customHeight="1">
      <c r="A59" s="68" t="s">
        <v>207</v>
      </c>
      <c r="B59" s="18"/>
      <c r="C59" s="18"/>
      <c r="D59" s="18"/>
      <c r="E59" s="18"/>
      <c r="F59" s="18"/>
      <c r="G59" s="18"/>
      <c r="H59" s="18"/>
    </row>
    <row r="60" spans="1:8" ht="39" customHeight="1">
      <c r="A60" s="375" t="s">
        <v>199</v>
      </c>
      <c r="B60" s="375"/>
      <c r="C60" s="375"/>
      <c r="D60" s="375"/>
      <c r="E60" s="375"/>
      <c r="F60" s="375"/>
      <c r="G60" s="375"/>
      <c r="H60" s="375"/>
    </row>
    <row r="61" spans="1:8" ht="9.75" customHeight="1">
      <c r="A61" s="247" t="s">
        <v>148</v>
      </c>
      <c r="B61" s="285"/>
      <c r="C61" s="285"/>
      <c r="D61" s="285"/>
      <c r="E61" s="285"/>
      <c r="F61" s="285"/>
      <c r="G61" s="285"/>
      <c r="H61" s="285"/>
    </row>
    <row r="62" spans="1:9" ht="9" customHeight="1">
      <c r="A62" s="247"/>
      <c r="B62" s="247"/>
      <c r="C62" s="247"/>
      <c r="D62" s="247"/>
      <c r="E62" s="282"/>
      <c r="F62" s="247"/>
      <c r="G62" s="283"/>
      <c r="H62" s="284"/>
      <c r="I62" s="285"/>
    </row>
    <row r="63" spans="1:9" ht="9" customHeight="1">
      <c r="A63" s="285"/>
      <c r="B63" s="247"/>
      <c r="C63" s="247"/>
      <c r="D63" s="247"/>
      <c r="E63" s="247"/>
      <c r="F63" s="247"/>
      <c r="G63" s="247"/>
      <c r="H63" s="247"/>
      <c r="I63" s="285"/>
    </row>
    <row r="64" spans="1:9" ht="9" customHeight="1">
      <c r="A64" s="285"/>
      <c r="B64" s="247"/>
      <c r="C64" s="247"/>
      <c r="D64" s="247"/>
      <c r="E64" s="247"/>
      <c r="F64" s="247"/>
      <c r="G64" s="247"/>
      <c r="H64" s="247"/>
      <c r="I64" s="285"/>
    </row>
    <row r="65" spans="1:9" ht="9" customHeight="1">
      <c r="A65" s="247"/>
      <c r="B65" s="247"/>
      <c r="C65" s="247"/>
      <c r="D65" s="247"/>
      <c r="E65" s="247"/>
      <c r="F65" s="247"/>
      <c r="G65" s="247"/>
      <c r="H65" s="247"/>
      <c r="I65" s="285"/>
    </row>
    <row r="66" spans="1:9" ht="9" customHeight="1">
      <c r="A66" s="247"/>
      <c r="B66" s="247"/>
      <c r="C66" s="247"/>
      <c r="D66" s="247"/>
      <c r="E66" s="247"/>
      <c r="F66" s="247"/>
      <c r="G66" s="283"/>
      <c r="H66" s="284"/>
      <c r="I66" s="285"/>
    </row>
    <row r="67" spans="1:9" ht="9" customHeight="1">
      <c r="A67" s="247"/>
      <c r="B67" s="247"/>
      <c r="C67" s="247"/>
      <c r="D67" s="247"/>
      <c r="E67" s="247"/>
      <c r="F67" s="247"/>
      <c r="G67" s="283"/>
      <c r="H67" s="284"/>
      <c r="I67" s="285"/>
    </row>
    <row r="68" spans="1:9" ht="9" customHeight="1">
      <c r="A68" s="247"/>
      <c r="B68" s="247"/>
      <c r="C68" s="247"/>
      <c r="D68" s="247"/>
      <c r="E68" s="282"/>
      <c r="F68" s="247"/>
      <c r="G68" s="283"/>
      <c r="H68" s="284"/>
      <c r="I68" s="285"/>
    </row>
    <row r="69" spans="1:8" ht="11.25">
      <c r="A69" s="18"/>
      <c r="B69" s="18"/>
      <c r="C69" s="18"/>
      <c r="D69" s="18"/>
      <c r="E69" s="18"/>
      <c r="F69" s="18"/>
      <c r="G69" s="124"/>
      <c r="H69" s="114"/>
    </row>
    <row r="70" spans="1:8" ht="11.25">
      <c r="A70" s="18"/>
      <c r="B70" s="76"/>
      <c r="C70" s="18"/>
      <c r="D70" s="18"/>
      <c r="E70" s="18"/>
      <c r="F70" s="18"/>
      <c r="G70" s="124"/>
      <c r="H70" s="114"/>
    </row>
    <row r="71" spans="1:8" ht="11.25">
      <c r="A71" s="18"/>
      <c r="B71" s="18"/>
      <c r="C71" s="18"/>
      <c r="D71" s="18"/>
      <c r="E71" s="18"/>
      <c r="F71" s="18"/>
      <c r="G71" s="124"/>
      <c r="H71" s="114"/>
    </row>
    <row r="72" spans="1:8" ht="11.25">
      <c r="A72" s="18"/>
      <c r="B72" s="18"/>
      <c r="C72" s="18"/>
      <c r="D72" s="18"/>
      <c r="E72" s="18"/>
      <c r="F72" s="18"/>
      <c r="G72" s="124"/>
      <c r="H72" s="114"/>
    </row>
    <row r="73" ht="11.25">
      <c r="A73" s="18"/>
    </row>
    <row r="74" ht="11.25">
      <c r="A74" s="18"/>
    </row>
    <row r="75" ht="11.25">
      <c r="A75" s="18"/>
    </row>
  </sheetData>
  <mergeCells count="17">
    <mergeCell ref="A60:H60"/>
    <mergeCell ref="A3:H3"/>
    <mergeCell ref="A52:H52"/>
    <mergeCell ref="A28:H28"/>
    <mergeCell ref="A34:H34"/>
    <mergeCell ref="A40:H40"/>
    <mergeCell ref="A46:H46"/>
    <mergeCell ref="A1:H1"/>
    <mergeCell ref="A5:A8"/>
    <mergeCell ref="B5:E5"/>
    <mergeCell ref="B6:B8"/>
    <mergeCell ref="C6:C8"/>
    <mergeCell ref="D6:D8"/>
    <mergeCell ref="E6:E8"/>
    <mergeCell ref="F5:F8"/>
    <mergeCell ref="G5:G8"/>
    <mergeCell ref="H5:H8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&amp;C&amp;"Arial,Normale"129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29" sqref="A29"/>
    </sheetView>
  </sheetViews>
  <sheetFormatPr defaultColWidth="9.140625" defaultRowHeight="9" customHeight="1"/>
  <cols>
    <col min="1" max="1" width="38.421875" style="6" customWidth="1"/>
    <col min="2" max="2" width="13.7109375" style="7" customWidth="1"/>
    <col min="3" max="5" width="13.7109375" style="6" customWidth="1"/>
    <col min="6" max="6" width="4.7109375" style="6" customWidth="1"/>
    <col min="7" max="7" width="9.7109375" style="6" customWidth="1"/>
    <col min="8" max="16384" width="9.140625" style="6" customWidth="1"/>
  </cols>
  <sheetData>
    <row r="1" spans="1:8" ht="12" customHeight="1">
      <c r="A1" s="321" t="s">
        <v>165</v>
      </c>
      <c r="B1" s="321"/>
      <c r="C1" s="321"/>
      <c r="D1" s="321"/>
      <c r="E1" s="321"/>
      <c r="F1" s="51"/>
      <c r="G1" s="50"/>
      <c r="H1" s="50"/>
    </row>
    <row r="2" ht="18" customHeight="1"/>
    <row r="3" spans="1:4" ht="11.25" customHeight="1">
      <c r="A3" s="11" t="s">
        <v>192</v>
      </c>
      <c r="B3" s="12"/>
      <c r="C3" s="11"/>
      <c r="D3" s="11"/>
    </row>
    <row r="4" spans="1:6" ht="7.5" customHeight="1">
      <c r="A4" s="8"/>
      <c r="B4" s="9"/>
      <c r="C4" s="8"/>
      <c r="D4" s="8"/>
      <c r="E4" s="8"/>
      <c r="F4" s="195"/>
    </row>
    <row r="5" spans="1:6" ht="35.25" customHeight="1">
      <c r="A5" s="307" t="s">
        <v>1</v>
      </c>
      <c r="B5" s="308" t="s">
        <v>193</v>
      </c>
      <c r="C5" s="309" t="s">
        <v>69</v>
      </c>
      <c r="D5" s="309" t="s">
        <v>74</v>
      </c>
      <c r="E5" s="309" t="s">
        <v>205</v>
      </c>
      <c r="F5" s="196"/>
    </row>
    <row r="6" spans="7:8" ht="9" customHeight="1">
      <c r="G6" s="204"/>
      <c r="H6" s="204"/>
    </row>
    <row r="7" spans="1:13" ht="9" customHeight="1">
      <c r="A7" s="13" t="s">
        <v>2</v>
      </c>
      <c r="B7" s="142">
        <v>167252.63</v>
      </c>
      <c r="C7" s="17">
        <v>2.9176082514113513</v>
      </c>
      <c r="D7" s="17">
        <v>6.584111538803722</v>
      </c>
      <c r="E7" s="17">
        <v>3.9167262069942614</v>
      </c>
      <c r="F7" s="17"/>
      <c r="G7" s="197"/>
      <c r="H7" s="205"/>
      <c r="I7" s="17"/>
      <c r="J7" s="13"/>
      <c r="K7" s="17"/>
      <c r="L7" s="197"/>
      <c r="M7" s="198"/>
    </row>
    <row r="8" spans="1:13" ht="9" customHeight="1">
      <c r="A8" s="13" t="s">
        <v>185</v>
      </c>
      <c r="B8" s="142">
        <v>42997.85</v>
      </c>
      <c r="C8" s="17">
        <v>0.7500682168821354</v>
      </c>
      <c r="D8" s="17">
        <v>13.176428947916794</v>
      </c>
      <c r="E8" s="17">
        <v>35.23258767617175</v>
      </c>
      <c r="F8" s="17"/>
      <c r="G8" s="205"/>
      <c r="H8" s="205"/>
      <c r="I8" s="17"/>
      <c r="J8" s="13"/>
      <c r="K8" s="17"/>
      <c r="L8" s="197"/>
      <c r="M8" s="198"/>
    </row>
    <row r="9" spans="1:13" ht="9" customHeight="1">
      <c r="A9" s="13" t="s">
        <v>3</v>
      </c>
      <c r="B9" s="142">
        <v>130214.99</v>
      </c>
      <c r="C9" s="17">
        <v>2.2715118397925735</v>
      </c>
      <c r="D9" s="17">
        <v>5.456819400908527</v>
      </c>
      <c r="E9" s="17">
        <v>1.4082173976802344</v>
      </c>
      <c r="F9" s="17"/>
      <c r="G9" s="205"/>
      <c r="H9" s="205"/>
      <c r="I9" s="17"/>
      <c r="J9" s="13"/>
      <c r="K9" s="17"/>
      <c r="L9" s="197"/>
      <c r="M9" s="198"/>
    </row>
    <row r="10" spans="1:13" ht="9" customHeight="1">
      <c r="A10" s="13" t="s">
        <v>4</v>
      </c>
      <c r="B10" s="142">
        <v>283413.28</v>
      </c>
      <c r="C10" s="17">
        <v>4.94395169922025</v>
      </c>
      <c r="D10" s="17">
        <v>20.82876675079115</v>
      </c>
      <c r="E10" s="17">
        <v>29.446636965122853</v>
      </c>
      <c r="F10" s="17"/>
      <c r="G10" s="206"/>
      <c r="H10" s="205"/>
      <c r="I10" s="17"/>
      <c r="J10" s="13"/>
      <c r="K10" s="17"/>
      <c r="L10" s="197"/>
      <c r="M10" s="198"/>
    </row>
    <row r="11" spans="1:13" ht="9" customHeight="1">
      <c r="A11" s="15" t="s">
        <v>186</v>
      </c>
      <c r="B11" s="146">
        <v>181940.27</v>
      </c>
      <c r="C11" s="16">
        <v>3.1738241306938435</v>
      </c>
      <c r="D11" s="16">
        <v>24.586788776094874</v>
      </c>
      <c r="E11" s="16">
        <v>38.576498775536166</v>
      </c>
      <c r="F11" s="16"/>
      <c r="G11" s="199"/>
      <c r="H11" s="199"/>
      <c r="I11" s="16"/>
      <c r="J11" s="15"/>
      <c r="K11" s="16"/>
      <c r="L11" s="197"/>
      <c r="M11" s="199"/>
    </row>
    <row r="12" spans="1:13" ht="9" customHeight="1">
      <c r="A12" s="15" t="s">
        <v>5</v>
      </c>
      <c r="B12" s="146">
        <v>101473.01</v>
      </c>
      <c r="C12" s="16">
        <v>1.7701275685264053</v>
      </c>
      <c r="D12" s="16">
        <v>16.348420306433162</v>
      </c>
      <c r="E12" s="16">
        <v>20.673800855287684</v>
      </c>
      <c r="F12" s="16"/>
      <c r="G12" s="199"/>
      <c r="H12" s="207"/>
      <c r="I12" s="16"/>
      <c r="J12" s="15"/>
      <c r="K12" s="16"/>
      <c r="L12" s="197"/>
      <c r="M12" s="199"/>
    </row>
    <row r="13" spans="1:13" ht="9" customHeight="1">
      <c r="A13" s="13" t="s">
        <v>6</v>
      </c>
      <c r="B13" s="142">
        <v>93377.44</v>
      </c>
      <c r="C13" s="17">
        <v>1.628905861986555</v>
      </c>
      <c r="D13" s="17">
        <v>5.07517806819448</v>
      </c>
      <c r="E13" s="17">
        <v>2.011188268364227</v>
      </c>
      <c r="F13" s="17"/>
      <c r="G13" s="205"/>
      <c r="H13" s="205"/>
      <c r="I13" s="17"/>
      <c r="J13" s="13"/>
      <c r="K13" s="17"/>
      <c r="L13" s="197"/>
      <c r="M13" s="198"/>
    </row>
    <row r="14" spans="1:13" ht="9" customHeight="1">
      <c r="A14" s="13" t="s">
        <v>7</v>
      </c>
      <c r="B14" s="142">
        <v>55108</v>
      </c>
      <c r="C14" s="17">
        <v>0.9613215380755251</v>
      </c>
      <c r="D14" s="17">
        <v>6.84542253565934</v>
      </c>
      <c r="E14" s="17">
        <v>4.48961639543744</v>
      </c>
      <c r="F14" s="17"/>
      <c r="G14" s="205"/>
      <c r="H14" s="205"/>
      <c r="I14" s="17"/>
      <c r="J14" s="13"/>
      <c r="K14" s="17"/>
      <c r="L14" s="197"/>
      <c r="M14" s="198"/>
    </row>
    <row r="15" spans="1:13" ht="9" customHeight="1">
      <c r="A15" s="13" t="s">
        <v>8</v>
      </c>
      <c r="B15" s="142">
        <v>577967.92</v>
      </c>
      <c r="C15" s="17">
        <v>10.082256837713437</v>
      </c>
      <c r="D15" s="17">
        <v>4.705466148979535</v>
      </c>
      <c r="E15" s="17">
        <v>1.6172006638461234</v>
      </c>
      <c r="F15" s="17"/>
      <c r="G15" s="205"/>
      <c r="H15" s="205"/>
      <c r="I15" s="17"/>
      <c r="J15" s="13"/>
      <c r="K15" s="17"/>
      <c r="L15" s="197"/>
      <c r="M15" s="198"/>
    </row>
    <row r="16" spans="1:13" ht="9" customHeight="1">
      <c r="A16" s="13" t="s">
        <v>9</v>
      </c>
      <c r="B16" s="142">
        <v>88094.37</v>
      </c>
      <c r="C16" s="17">
        <v>1.5367463029722437</v>
      </c>
      <c r="D16" s="17">
        <v>3.9830454295136755</v>
      </c>
      <c r="E16" s="17">
        <v>2.158922273586018</v>
      </c>
      <c r="F16" s="17"/>
      <c r="G16" s="205"/>
      <c r="H16" s="205"/>
      <c r="I16" s="17"/>
      <c r="J16" s="13"/>
      <c r="K16" s="17"/>
      <c r="L16" s="197"/>
      <c r="M16" s="198"/>
    </row>
    <row r="17" spans="1:13" ht="9" customHeight="1">
      <c r="A17" s="13" t="s">
        <v>10</v>
      </c>
      <c r="B17" s="142">
        <v>1799995.95</v>
      </c>
      <c r="C17" s="17">
        <v>31.399703766852653</v>
      </c>
      <c r="D17" s="17">
        <v>6.951698544502341</v>
      </c>
      <c r="E17" s="17">
        <v>4.482354669887392</v>
      </c>
      <c r="F17" s="17"/>
      <c r="G17" s="205"/>
      <c r="H17" s="205"/>
      <c r="I17" s="17"/>
      <c r="J17" s="13"/>
      <c r="K17" s="17"/>
      <c r="L17" s="197"/>
      <c r="M17" s="198"/>
    </row>
    <row r="18" spans="1:13" ht="9" customHeight="1">
      <c r="A18" s="13" t="s">
        <v>11</v>
      </c>
      <c r="B18" s="142">
        <v>63327</v>
      </c>
      <c r="C18" s="17">
        <v>1.104696396924381</v>
      </c>
      <c r="D18" s="17">
        <v>7.4889664665730065</v>
      </c>
      <c r="E18" s="17">
        <v>7.467612868534071</v>
      </c>
      <c r="F18" s="17"/>
      <c r="G18" s="205"/>
      <c r="H18" s="205"/>
      <c r="I18" s="17"/>
      <c r="J18" s="13"/>
      <c r="K18" s="17"/>
      <c r="L18" s="197"/>
      <c r="M18" s="198"/>
    </row>
    <row r="19" spans="1:13" ht="9" customHeight="1">
      <c r="A19" s="13" t="s">
        <v>12</v>
      </c>
      <c r="B19" s="142">
        <v>89103.01</v>
      </c>
      <c r="C19" s="17">
        <v>1.5543413410096338</v>
      </c>
      <c r="D19" s="17">
        <v>9.19150593249887</v>
      </c>
      <c r="E19" s="17">
        <v>5.921146417495167</v>
      </c>
      <c r="F19" s="17"/>
      <c r="G19" s="205"/>
      <c r="H19" s="205"/>
      <c r="I19" s="17"/>
      <c r="J19" s="13"/>
      <c r="K19" s="17"/>
      <c r="L19" s="197"/>
      <c r="M19" s="198"/>
    </row>
    <row r="20" spans="1:13" ht="9" customHeight="1">
      <c r="A20" s="13" t="s">
        <v>13</v>
      </c>
      <c r="B20" s="142">
        <v>217657.4</v>
      </c>
      <c r="C20" s="17">
        <v>3.796885144471217</v>
      </c>
      <c r="D20" s="17">
        <v>12.384159406172092</v>
      </c>
      <c r="E20" s="17">
        <v>4.10081267762494</v>
      </c>
      <c r="F20" s="17"/>
      <c r="G20" s="205"/>
      <c r="H20" s="205"/>
      <c r="I20" s="17"/>
      <c r="J20" s="13"/>
      <c r="K20" s="17"/>
      <c r="L20" s="197"/>
      <c r="M20" s="198"/>
    </row>
    <row r="21" spans="1:13" ht="9" customHeight="1">
      <c r="A21" s="13" t="s">
        <v>14</v>
      </c>
      <c r="B21" s="142">
        <v>303232.71</v>
      </c>
      <c r="C21" s="17">
        <v>5.2896881609205515</v>
      </c>
      <c r="D21" s="17">
        <v>28.174382660129282</v>
      </c>
      <c r="E21" s="17">
        <v>23.58143349073331</v>
      </c>
      <c r="F21" s="17"/>
      <c r="G21" s="205"/>
      <c r="H21" s="205"/>
      <c r="I21" s="17"/>
      <c r="J21" s="13"/>
      <c r="K21" s="17"/>
      <c r="L21" s="197"/>
      <c r="M21" s="198"/>
    </row>
    <row r="22" spans="1:13" ht="9" customHeight="1">
      <c r="A22" s="13" t="s">
        <v>15</v>
      </c>
      <c r="B22" s="142">
        <v>6450</v>
      </c>
      <c r="C22" s="17">
        <v>0.11251585832523658</v>
      </c>
      <c r="D22" s="17">
        <v>1.4534621694218601</v>
      </c>
      <c r="E22" s="17">
        <v>2.004992275339838</v>
      </c>
      <c r="F22" s="17"/>
      <c r="G22" s="205"/>
      <c r="H22" s="205"/>
      <c r="I22" s="17"/>
      <c r="J22" s="13"/>
      <c r="K22" s="17"/>
      <c r="L22" s="197"/>
      <c r="M22" s="198"/>
    </row>
    <row r="23" spans="1:13" ht="9" customHeight="1">
      <c r="A23" s="13" t="s">
        <v>16</v>
      </c>
      <c r="B23" s="142">
        <v>326998.27</v>
      </c>
      <c r="C23" s="17">
        <v>5.704262173630614</v>
      </c>
      <c r="D23" s="17">
        <v>23.931900393223373</v>
      </c>
      <c r="E23" s="17">
        <v>5.646186440310169</v>
      </c>
      <c r="F23" s="17"/>
      <c r="G23" s="205"/>
      <c r="H23" s="205"/>
      <c r="I23" s="17"/>
      <c r="J23" s="13"/>
      <c r="K23" s="17"/>
      <c r="L23" s="197"/>
      <c r="M23" s="198"/>
    </row>
    <row r="24" spans="1:13" ht="9" customHeight="1">
      <c r="A24" s="13" t="s">
        <v>17</v>
      </c>
      <c r="B24" s="142">
        <v>149112.33</v>
      </c>
      <c r="C24" s="17">
        <v>2.601163069275337</v>
      </c>
      <c r="D24" s="17">
        <v>6.6518232866168345</v>
      </c>
      <c r="E24" s="17">
        <v>3.186479798267256</v>
      </c>
      <c r="F24" s="17"/>
      <c r="G24" s="205"/>
      <c r="H24" s="205"/>
      <c r="I24" s="17"/>
      <c r="J24" s="13"/>
      <c r="K24" s="17"/>
      <c r="L24" s="197"/>
      <c r="M24" s="198"/>
    </row>
    <row r="25" spans="1:13" ht="9" customHeight="1">
      <c r="A25" s="13" t="s">
        <v>18</v>
      </c>
      <c r="B25" s="142">
        <v>125196</v>
      </c>
      <c r="C25" s="17">
        <v>2.1839589765715224</v>
      </c>
      <c r="D25" s="17">
        <v>12.526351703568222</v>
      </c>
      <c r="E25" s="17">
        <v>20.970854271356785</v>
      </c>
      <c r="F25" s="17"/>
      <c r="G25" s="205"/>
      <c r="H25" s="205"/>
      <c r="I25" s="17"/>
      <c r="J25" s="13"/>
      <c r="K25" s="17"/>
      <c r="L25" s="197"/>
      <c r="M25" s="198"/>
    </row>
    <row r="26" spans="1:13" ht="9" customHeight="1">
      <c r="A26" s="13" t="s">
        <v>19</v>
      </c>
      <c r="B26" s="142">
        <v>264130.44</v>
      </c>
      <c r="C26" s="17">
        <v>4.607575684716651</v>
      </c>
      <c r="D26" s="17">
        <v>16.53848433909904</v>
      </c>
      <c r="E26" s="17">
        <v>12.40017540562551</v>
      </c>
      <c r="F26" s="17"/>
      <c r="G26" s="205"/>
      <c r="H26" s="205"/>
      <c r="I26" s="17"/>
      <c r="J26" s="13"/>
      <c r="K26" s="17"/>
      <c r="L26" s="197"/>
      <c r="M26" s="198"/>
    </row>
    <row r="27" spans="1:13" ht="9" customHeight="1">
      <c r="A27" s="13" t="s">
        <v>20</v>
      </c>
      <c r="B27" s="142">
        <v>346688.65</v>
      </c>
      <c r="C27" s="17">
        <v>6.047747445948455</v>
      </c>
      <c r="D27" s="17">
        <v>10.529167995519497</v>
      </c>
      <c r="E27" s="17">
        <v>5.410862953009457</v>
      </c>
      <c r="F27" s="17"/>
      <c r="G27" s="205"/>
      <c r="H27" s="205"/>
      <c r="I27" s="17"/>
      <c r="J27" s="13"/>
      <c r="K27" s="17"/>
      <c r="L27" s="197"/>
      <c r="M27" s="198"/>
    </row>
    <row r="28" spans="1:13" ht="9" customHeight="1">
      <c r="A28" s="13" t="s">
        <v>92</v>
      </c>
      <c r="B28" s="142">
        <v>602207.02</v>
      </c>
      <c r="C28" s="17">
        <v>10.505091433299677</v>
      </c>
      <c r="D28" s="17">
        <v>3.8379594095282297</v>
      </c>
      <c r="E28" s="17">
        <v>5.626939631037993</v>
      </c>
      <c r="F28" s="17"/>
      <c r="G28" s="205"/>
      <c r="H28" s="205"/>
      <c r="I28" s="17"/>
      <c r="J28" s="13"/>
      <c r="K28" s="17"/>
      <c r="L28" s="197"/>
      <c r="M28" s="198"/>
    </row>
    <row r="29" spans="1:13" ht="9" customHeight="1">
      <c r="A29" s="19" t="s">
        <v>22</v>
      </c>
      <c r="B29" s="141">
        <v>5732525.26</v>
      </c>
      <c r="C29" s="28">
        <v>100</v>
      </c>
      <c r="D29" s="28">
        <v>9.663139363927995</v>
      </c>
      <c r="E29" s="28">
        <v>5.030126340848647</v>
      </c>
      <c r="F29" s="28"/>
      <c r="G29" s="205"/>
      <c r="H29" s="205"/>
      <c r="I29" s="17"/>
      <c r="J29" s="13"/>
      <c r="K29" s="17"/>
      <c r="L29" s="200"/>
      <c r="M29" s="201"/>
    </row>
    <row r="30" spans="1:13" ht="9" customHeight="1">
      <c r="A30" s="29" t="s">
        <v>27</v>
      </c>
      <c r="B30" s="141">
        <v>1438426.48</v>
      </c>
      <c r="C30" s="28">
        <v>25.09237054805407</v>
      </c>
      <c r="D30" s="28">
        <v>7.376342735787819</v>
      </c>
      <c r="E30" s="28">
        <v>3.3894126538463514</v>
      </c>
      <c r="F30" s="28"/>
      <c r="G30" s="205"/>
      <c r="H30" s="205"/>
      <c r="I30" s="17"/>
      <c r="J30" s="13"/>
      <c r="K30" s="17"/>
      <c r="L30" s="200"/>
      <c r="M30" s="201"/>
    </row>
    <row r="31" spans="1:13" ht="9" customHeight="1">
      <c r="A31" s="29" t="s">
        <v>28</v>
      </c>
      <c r="B31" s="141">
        <v>2170083.36</v>
      </c>
      <c r="C31" s="28">
        <v>37.855626649257886</v>
      </c>
      <c r="D31" s="28">
        <v>9.005322751551141</v>
      </c>
      <c r="E31" s="28">
        <v>4.72603534375357</v>
      </c>
      <c r="F31" s="28"/>
      <c r="G31" s="205"/>
      <c r="H31" s="205"/>
      <c r="I31" s="17"/>
      <c r="J31" s="13"/>
      <c r="K31" s="17"/>
      <c r="L31" s="200"/>
      <c r="M31" s="201"/>
    </row>
    <row r="32" spans="1:13" ht="9" customHeight="1">
      <c r="A32" s="29" t="s">
        <v>29</v>
      </c>
      <c r="B32" s="141">
        <v>2124015.42</v>
      </c>
      <c r="C32" s="28">
        <v>37.052002802688044</v>
      </c>
      <c r="D32" s="28">
        <v>12.204589832081256</v>
      </c>
      <c r="E32" s="28">
        <v>7.266241578440807</v>
      </c>
      <c r="F32" s="28"/>
      <c r="G32" s="208"/>
      <c r="H32" s="205"/>
      <c r="I32" s="17"/>
      <c r="J32" s="13"/>
      <c r="K32" s="17"/>
      <c r="L32" s="200"/>
      <c r="M32" s="201"/>
    </row>
    <row r="33" spans="1:6" ht="9" customHeight="1">
      <c r="A33" s="8"/>
      <c r="B33" s="8"/>
      <c r="C33" s="8"/>
      <c r="D33" s="8"/>
      <c r="E33" s="8"/>
      <c r="F33" s="195"/>
    </row>
    <row r="34" ht="9" customHeight="1">
      <c r="B34" s="10"/>
    </row>
    <row r="35" spans="1:7" ht="9" customHeight="1">
      <c r="A35" s="328" t="s">
        <v>194</v>
      </c>
      <c r="B35" s="328"/>
      <c r="C35" s="328"/>
      <c r="D35" s="328"/>
      <c r="E35" s="328"/>
      <c r="F35" s="328"/>
      <c r="G35" s="13"/>
    </row>
    <row r="36" spans="1:7" ht="9" customHeight="1">
      <c r="A36" s="26" t="s">
        <v>73</v>
      </c>
      <c r="B36" s="14"/>
      <c r="C36" s="13"/>
      <c r="D36" s="13"/>
      <c r="E36" s="13"/>
      <c r="F36" s="13"/>
      <c r="G36" s="13"/>
    </row>
    <row r="37" spans="1:3" ht="9" customHeight="1">
      <c r="A37" s="26" t="s">
        <v>159</v>
      </c>
      <c r="B37" s="14"/>
      <c r="C37" s="13"/>
    </row>
    <row r="38" spans="1:3" ht="9" customHeight="1">
      <c r="A38" s="26" t="s">
        <v>111</v>
      </c>
      <c r="B38" s="13"/>
      <c r="C38" s="13"/>
    </row>
    <row r="39" spans="1:2" ht="9" customHeight="1">
      <c r="A39" s="26"/>
      <c r="B39" s="6"/>
    </row>
    <row r="40" ht="9" customHeight="1">
      <c r="B40" s="6"/>
    </row>
  </sheetData>
  <mergeCells count="2">
    <mergeCell ref="A35:F35"/>
    <mergeCell ref="A1:E1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29" sqref="A29"/>
    </sheetView>
  </sheetViews>
  <sheetFormatPr defaultColWidth="9.140625" defaultRowHeight="12.75"/>
  <cols>
    <col min="1" max="1" width="24.00390625" style="26" customWidth="1"/>
    <col min="2" max="2" width="8.421875" style="26" customWidth="1"/>
    <col min="3" max="7" width="8.7109375" style="26" customWidth="1"/>
    <col min="8" max="8" width="0.85546875" style="26" customWidth="1"/>
    <col min="9" max="9" width="9.28125" style="26" customWidth="1"/>
    <col min="10" max="10" width="2.00390625" style="170" customWidth="1"/>
    <col min="11" max="11" width="8.7109375" style="26" customWidth="1"/>
    <col min="12" max="12" width="13.7109375" style="26" customWidth="1"/>
    <col min="13" max="13" width="12.421875" style="26" customWidth="1"/>
    <col min="14" max="14" width="12.7109375" style="26" customWidth="1"/>
    <col min="15" max="15" width="10.421875" style="26" customWidth="1"/>
    <col min="16" max="16384" width="9.140625" style="26" customWidth="1"/>
  </cols>
  <sheetData>
    <row r="1" spans="1:11" ht="12.75">
      <c r="A1" s="321" t="s">
        <v>165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ht="18" customHeight="1"/>
    <row r="3" spans="1:10" s="25" customFormat="1" ht="12">
      <c r="A3" s="134" t="s">
        <v>195</v>
      </c>
      <c r="J3" s="171"/>
    </row>
    <row r="4" spans="1:7" ht="7.5" customHeight="1">
      <c r="A4" s="34"/>
      <c r="B4" s="34"/>
      <c r="C4" s="34"/>
      <c r="D4" s="34"/>
      <c r="E4" s="34"/>
      <c r="F4" s="34"/>
      <c r="G4" s="34"/>
    </row>
    <row r="5" spans="1:11" ht="18" customHeight="1">
      <c r="A5" s="316" t="s">
        <v>1</v>
      </c>
      <c r="B5" s="329" t="s">
        <v>24</v>
      </c>
      <c r="C5" s="329"/>
      <c r="D5" s="329"/>
      <c r="E5" s="329"/>
      <c r="F5" s="329"/>
      <c r="G5" s="329"/>
      <c r="H5" s="35"/>
      <c r="I5" s="331" t="s">
        <v>25</v>
      </c>
      <c r="J5" s="332"/>
      <c r="K5" s="333" t="s">
        <v>23</v>
      </c>
    </row>
    <row r="6" spans="1:14" ht="72" customHeight="1">
      <c r="A6" s="317"/>
      <c r="B6" s="135" t="s">
        <v>208</v>
      </c>
      <c r="C6" s="135" t="s">
        <v>66</v>
      </c>
      <c r="D6" s="135" t="s">
        <v>103</v>
      </c>
      <c r="E6" s="135" t="s">
        <v>102</v>
      </c>
      <c r="F6" s="135" t="s">
        <v>104</v>
      </c>
      <c r="G6" s="131" t="s">
        <v>23</v>
      </c>
      <c r="H6" s="135"/>
      <c r="I6" s="330" t="s">
        <v>101</v>
      </c>
      <c r="J6" s="330"/>
      <c r="K6" s="334"/>
      <c r="L6" s="37"/>
      <c r="M6" s="37"/>
      <c r="N6" s="37"/>
    </row>
    <row r="7" spans="1:14" ht="9">
      <c r="A7" s="36"/>
      <c r="B7" s="37"/>
      <c r="C7" s="37"/>
      <c r="D7" s="37"/>
      <c r="E7" s="37"/>
      <c r="F7" s="37"/>
      <c r="G7" s="37"/>
      <c r="H7" s="37"/>
      <c r="I7" s="37"/>
      <c r="J7" s="172"/>
      <c r="K7" s="37"/>
      <c r="L7" s="37"/>
      <c r="M7" s="37"/>
      <c r="N7" s="37"/>
    </row>
    <row r="8" spans="1:12" ht="9">
      <c r="A8" s="26" t="s">
        <v>2</v>
      </c>
      <c r="B8" s="138">
        <v>44919</v>
      </c>
      <c r="C8" s="138">
        <v>3383</v>
      </c>
      <c r="D8" s="138">
        <v>94778.61</v>
      </c>
      <c r="E8" s="138">
        <v>10841.79</v>
      </c>
      <c r="F8" s="138">
        <v>13330.23</v>
      </c>
      <c r="G8" s="143">
        <v>167252.63</v>
      </c>
      <c r="H8" s="38"/>
      <c r="I8" s="138" t="s">
        <v>30</v>
      </c>
      <c r="J8" s="138"/>
      <c r="K8" s="142">
        <v>167252.63</v>
      </c>
      <c r="L8" s="40"/>
    </row>
    <row r="9" spans="1:12" ht="9">
      <c r="A9" s="26" t="s">
        <v>185</v>
      </c>
      <c r="B9" s="138">
        <v>36739</v>
      </c>
      <c r="C9" s="138" t="s">
        <v>30</v>
      </c>
      <c r="D9" s="138">
        <v>5747</v>
      </c>
      <c r="E9" s="138">
        <v>511.85</v>
      </c>
      <c r="F9" s="138" t="s">
        <v>30</v>
      </c>
      <c r="G9" s="143">
        <v>42997.85</v>
      </c>
      <c r="H9" s="38"/>
      <c r="I9" s="138" t="s">
        <v>30</v>
      </c>
      <c r="J9" s="138"/>
      <c r="K9" s="142">
        <v>42997.85</v>
      </c>
      <c r="L9" s="40"/>
    </row>
    <row r="10" spans="1:12" ht="9">
      <c r="A10" s="26" t="s">
        <v>3</v>
      </c>
      <c r="B10" s="138">
        <v>59693</v>
      </c>
      <c r="C10" s="138">
        <v>244</v>
      </c>
      <c r="D10" s="138">
        <v>60816.04</v>
      </c>
      <c r="E10" s="138">
        <v>8771.96</v>
      </c>
      <c r="F10" s="138">
        <v>689.99</v>
      </c>
      <c r="G10" s="143">
        <v>130214.99</v>
      </c>
      <c r="H10" s="38"/>
      <c r="I10" s="138" t="s">
        <v>30</v>
      </c>
      <c r="J10" s="138"/>
      <c r="K10" s="142">
        <v>130214.99</v>
      </c>
      <c r="L10" s="40"/>
    </row>
    <row r="11" spans="1:14" ht="9">
      <c r="A11" s="26" t="s">
        <v>4</v>
      </c>
      <c r="B11" s="138">
        <v>73632</v>
      </c>
      <c r="C11" s="138" t="s">
        <v>30</v>
      </c>
      <c r="D11" s="138">
        <v>205900</v>
      </c>
      <c r="E11" s="138">
        <v>2211.17</v>
      </c>
      <c r="F11" s="138">
        <v>1670.11</v>
      </c>
      <c r="G11" s="143">
        <v>283413.28</v>
      </c>
      <c r="H11" s="38"/>
      <c r="I11" s="138" t="s">
        <v>30</v>
      </c>
      <c r="J11" s="138"/>
      <c r="K11" s="142">
        <v>283413.28</v>
      </c>
      <c r="L11" s="40"/>
      <c r="N11" s="39"/>
    </row>
    <row r="12" spans="1:14" s="32" customFormat="1" ht="9">
      <c r="A12" s="32" t="s">
        <v>186</v>
      </c>
      <c r="B12" s="139">
        <v>55971</v>
      </c>
      <c r="C12" s="139" t="s">
        <v>30</v>
      </c>
      <c r="D12" s="139">
        <v>124936</v>
      </c>
      <c r="E12" s="139">
        <v>1033.27</v>
      </c>
      <c r="F12" s="139" t="s">
        <v>30</v>
      </c>
      <c r="G12" s="144">
        <v>181940.27</v>
      </c>
      <c r="H12" s="41"/>
      <c r="I12" s="139" t="s">
        <v>30</v>
      </c>
      <c r="J12" s="139"/>
      <c r="K12" s="146">
        <v>181940.27</v>
      </c>
      <c r="L12" s="132"/>
      <c r="N12" s="42"/>
    </row>
    <row r="13" spans="1:14" s="32" customFormat="1" ht="9">
      <c r="A13" s="32" t="s">
        <v>5</v>
      </c>
      <c r="B13" s="139">
        <v>17661</v>
      </c>
      <c r="C13" s="139" t="s">
        <v>30</v>
      </c>
      <c r="D13" s="139">
        <v>80964</v>
      </c>
      <c r="E13" s="139">
        <v>1177.9</v>
      </c>
      <c r="F13" s="139">
        <v>1670.11</v>
      </c>
      <c r="G13" s="144">
        <v>101473.01</v>
      </c>
      <c r="H13" s="41"/>
      <c r="I13" s="139" t="s">
        <v>30</v>
      </c>
      <c r="J13" s="139"/>
      <c r="K13" s="146">
        <v>101473.01</v>
      </c>
      <c r="L13" s="132"/>
      <c r="N13" s="42"/>
    </row>
    <row r="14" spans="1:12" ht="9">
      <c r="A14" s="26" t="s">
        <v>6</v>
      </c>
      <c r="B14" s="140">
        <v>15132</v>
      </c>
      <c r="C14" s="138">
        <v>19460</v>
      </c>
      <c r="D14" s="138">
        <v>56666</v>
      </c>
      <c r="E14" s="138">
        <v>2119.44</v>
      </c>
      <c r="F14" s="138" t="s">
        <v>30</v>
      </c>
      <c r="G14" s="143">
        <v>93377.44</v>
      </c>
      <c r="H14" s="38"/>
      <c r="I14" s="138" t="s">
        <v>30</v>
      </c>
      <c r="J14" s="138"/>
      <c r="K14" s="142">
        <v>93377.44</v>
      </c>
      <c r="L14" s="40"/>
    </row>
    <row r="15" spans="1:12" ht="9">
      <c r="A15" s="26" t="s">
        <v>7</v>
      </c>
      <c r="B15" s="138" t="s">
        <v>30</v>
      </c>
      <c r="C15" s="138">
        <v>399</v>
      </c>
      <c r="D15" s="138">
        <v>46352</v>
      </c>
      <c r="E15" s="138">
        <v>7043</v>
      </c>
      <c r="F15" s="139" t="s">
        <v>30</v>
      </c>
      <c r="G15" s="143">
        <v>53794</v>
      </c>
      <c r="H15" s="41"/>
      <c r="I15" s="142">
        <v>1314</v>
      </c>
      <c r="J15" s="140" t="s">
        <v>76</v>
      </c>
      <c r="K15" s="142">
        <v>55108</v>
      </c>
      <c r="L15" s="40"/>
    </row>
    <row r="16" spans="1:12" ht="9">
      <c r="A16" s="26" t="s">
        <v>8</v>
      </c>
      <c r="B16" s="138">
        <v>3860</v>
      </c>
      <c r="C16" s="138">
        <v>16</v>
      </c>
      <c r="D16" s="138">
        <v>21592.32</v>
      </c>
      <c r="E16" s="142">
        <v>23</v>
      </c>
      <c r="F16" s="138">
        <v>19.6</v>
      </c>
      <c r="G16" s="143">
        <v>25510.92</v>
      </c>
      <c r="H16" s="38"/>
      <c r="I16" s="142">
        <v>552457</v>
      </c>
      <c r="J16" s="140" t="s">
        <v>77</v>
      </c>
      <c r="K16" s="142">
        <v>577967.92</v>
      </c>
      <c r="L16" s="40"/>
    </row>
    <row r="17" spans="1:12" ht="9">
      <c r="A17" s="26" t="s">
        <v>9</v>
      </c>
      <c r="B17" s="138">
        <v>30751</v>
      </c>
      <c r="C17" s="138">
        <v>8246.19</v>
      </c>
      <c r="D17" s="142">
        <v>47246.59</v>
      </c>
      <c r="E17" s="142">
        <v>1708.89</v>
      </c>
      <c r="F17" s="142">
        <v>141.7</v>
      </c>
      <c r="G17" s="143">
        <v>88094.37</v>
      </c>
      <c r="H17" s="41"/>
      <c r="I17" s="140" t="s">
        <v>30</v>
      </c>
      <c r="J17" s="145"/>
      <c r="K17" s="142">
        <v>88094.37</v>
      </c>
      <c r="L17" s="40"/>
    </row>
    <row r="18" spans="1:12" ht="9">
      <c r="A18" s="26" t="s">
        <v>10</v>
      </c>
      <c r="B18" s="138">
        <v>39935</v>
      </c>
      <c r="C18" s="138">
        <v>11039.39</v>
      </c>
      <c r="D18" s="138">
        <v>51471</v>
      </c>
      <c r="E18" s="138">
        <v>30847.36</v>
      </c>
      <c r="F18" s="138">
        <v>26551.2</v>
      </c>
      <c r="G18" s="143">
        <v>159843.95</v>
      </c>
      <c r="H18" s="38"/>
      <c r="I18" s="138">
        <v>1640152</v>
      </c>
      <c r="J18" s="140" t="s">
        <v>78</v>
      </c>
      <c r="K18" s="142">
        <v>1799995.95</v>
      </c>
      <c r="L18" s="40"/>
    </row>
    <row r="19" spans="1:12" ht="9">
      <c r="A19" s="26" t="s">
        <v>11</v>
      </c>
      <c r="B19" s="138">
        <v>17917</v>
      </c>
      <c r="C19" s="138" t="s">
        <v>30</v>
      </c>
      <c r="D19" s="138">
        <v>40875</v>
      </c>
      <c r="E19" s="138" t="s">
        <v>30</v>
      </c>
      <c r="F19" s="138">
        <v>4535</v>
      </c>
      <c r="G19" s="143">
        <v>63327</v>
      </c>
      <c r="H19" s="38"/>
      <c r="I19" s="138" t="s">
        <v>30</v>
      </c>
      <c r="J19" s="138"/>
      <c r="K19" s="142">
        <v>63327</v>
      </c>
      <c r="L19" s="40"/>
    </row>
    <row r="20" spans="1:12" ht="9">
      <c r="A20" s="26" t="s">
        <v>12</v>
      </c>
      <c r="B20" s="138">
        <v>61160</v>
      </c>
      <c r="C20" s="138">
        <v>6085.26</v>
      </c>
      <c r="D20" s="138">
        <v>21539.25</v>
      </c>
      <c r="E20" s="138">
        <v>318.5</v>
      </c>
      <c r="F20" s="138" t="s">
        <v>30</v>
      </c>
      <c r="G20" s="143">
        <v>89103.01</v>
      </c>
      <c r="H20" s="38"/>
      <c r="I20" s="138" t="s">
        <v>30</v>
      </c>
      <c r="J20" s="138"/>
      <c r="K20" s="142">
        <v>89103.01</v>
      </c>
      <c r="L20" s="40"/>
    </row>
    <row r="21" spans="1:12" ht="9">
      <c r="A21" s="26" t="s">
        <v>13</v>
      </c>
      <c r="B21" s="138">
        <v>26667</v>
      </c>
      <c r="C21" s="138">
        <v>25864</v>
      </c>
      <c r="D21" s="138">
        <v>113706</v>
      </c>
      <c r="E21" s="138">
        <v>43124</v>
      </c>
      <c r="F21" s="138">
        <v>4092</v>
      </c>
      <c r="G21" s="143">
        <v>213453</v>
      </c>
      <c r="H21" s="38"/>
      <c r="I21" s="142">
        <v>4204.4</v>
      </c>
      <c r="J21" s="140" t="s">
        <v>79</v>
      </c>
      <c r="K21" s="142">
        <v>217657.4</v>
      </c>
      <c r="L21" s="40"/>
    </row>
    <row r="22" spans="1:12" ht="9">
      <c r="A22" s="26" t="s">
        <v>14</v>
      </c>
      <c r="B22" s="138">
        <v>219404</v>
      </c>
      <c r="C22" s="138">
        <v>17782.72</v>
      </c>
      <c r="D22" s="138">
        <v>56450</v>
      </c>
      <c r="E22" s="138">
        <v>8509.19</v>
      </c>
      <c r="F22" s="138">
        <v>1086.8</v>
      </c>
      <c r="G22" s="143">
        <v>303232.71</v>
      </c>
      <c r="H22" s="38"/>
      <c r="I22" s="140" t="s">
        <v>30</v>
      </c>
      <c r="J22" s="140"/>
      <c r="K22" s="142">
        <v>303232.71</v>
      </c>
      <c r="L22" s="40"/>
    </row>
    <row r="23" spans="1:12" ht="9">
      <c r="A23" s="26" t="s">
        <v>15</v>
      </c>
      <c r="B23" s="138">
        <v>4049</v>
      </c>
      <c r="C23" s="138">
        <v>1190</v>
      </c>
      <c r="D23" s="138" t="s">
        <v>30</v>
      </c>
      <c r="E23" s="138">
        <v>50</v>
      </c>
      <c r="F23" s="138">
        <v>1161</v>
      </c>
      <c r="G23" s="143">
        <v>6450</v>
      </c>
      <c r="H23" s="38"/>
      <c r="I23" s="140" t="s">
        <v>30</v>
      </c>
      <c r="J23" s="140"/>
      <c r="K23" s="142">
        <v>6450</v>
      </c>
      <c r="L23" s="40"/>
    </row>
    <row r="24" spans="1:12" ht="9">
      <c r="A24" s="26" t="s">
        <v>16</v>
      </c>
      <c r="B24" s="138">
        <v>185431</v>
      </c>
      <c r="C24" s="138">
        <v>2013.77</v>
      </c>
      <c r="D24" s="138">
        <v>127440</v>
      </c>
      <c r="E24" s="138">
        <v>10030</v>
      </c>
      <c r="F24" s="138">
        <v>325.5</v>
      </c>
      <c r="G24" s="143">
        <v>325240.27</v>
      </c>
      <c r="H24" s="38"/>
      <c r="I24" s="142">
        <v>1758</v>
      </c>
      <c r="J24" s="140" t="s">
        <v>80</v>
      </c>
      <c r="K24" s="142">
        <v>326998.27</v>
      </c>
      <c r="L24" s="40"/>
    </row>
    <row r="25" spans="1:12" ht="9">
      <c r="A25" s="26" t="s">
        <v>17</v>
      </c>
      <c r="B25" s="138">
        <v>118144</v>
      </c>
      <c r="C25" s="138">
        <v>9906.33</v>
      </c>
      <c r="D25" s="138">
        <v>125</v>
      </c>
      <c r="E25" s="138" t="s">
        <v>30</v>
      </c>
      <c r="F25" s="138">
        <v>590</v>
      </c>
      <c r="G25" s="143">
        <v>128765.33</v>
      </c>
      <c r="H25" s="38"/>
      <c r="I25" s="138">
        <v>20347</v>
      </c>
      <c r="J25" s="138" t="s">
        <v>81</v>
      </c>
      <c r="K25" s="142">
        <v>149112.33</v>
      </c>
      <c r="L25" s="40"/>
    </row>
    <row r="26" spans="1:12" ht="9">
      <c r="A26" s="26" t="s">
        <v>18</v>
      </c>
      <c r="B26" s="138">
        <v>88379</v>
      </c>
      <c r="C26" s="138">
        <v>965</v>
      </c>
      <c r="D26" s="138">
        <v>33655</v>
      </c>
      <c r="E26" s="138">
        <v>2197</v>
      </c>
      <c r="F26" s="138" t="s">
        <v>30</v>
      </c>
      <c r="G26" s="143">
        <v>125196</v>
      </c>
      <c r="H26" s="38"/>
      <c r="I26" s="140" t="s">
        <v>30</v>
      </c>
      <c r="J26" s="140"/>
      <c r="K26" s="142">
        <v>125196</v>
      </c>
      <c r="L26" s="40"/>
    </row>
    <row r="27" spans="1:12" ht="9">
      <c r="A27" s="26" t="s">
        <v>19</v>
      </c>
      <c r="B27" s="138">
        <v>232501</v>
      </c>
      <c r="C27" s="138">
        <v>16158.44</v>
      </c>
      <c r="D27" s="138" t="s">
        <v>30</v>
      </c>
      <c r="E27" s="138">
        <v>750</v>
      </c>
      <c r="F27" s="138" t="s">
        <v>30</v>
      </c>
      <c r="G27" s="143">
        <v>249409.44</v>
      </c>
      <c r="H27" s="38"/>
      <c r="I27" s="142">
        <v>14721</v>
      </c>
      <c r="J27" s="140" t="s">
        <v>81</v>
      </c>
      <c r="K27" s="142">
        <v>264130.44</v>
      </c>
      <c r="L27" s="40"/>
    </row>
    <row r="28" spans="1:12" ht="9">
      <c r="A28" s="26" t="s">
        <v>20</v>
      </c>
      <c r="B28" s="140" t="s">
        <v>30</v>
      </c>
      <c r="C28" s="140" t="s">
        <v>30</v>
      </c>
      <c r="D28" s="140">
        <v>185551.03</v>
      </c>
      <c r="E28" s="140">
        <v>85163.86</v>
      </c>
      <c r="F28" s="140">
        <v>4.76</v>
      </c>
      <c r="G28" s="143">
        <v>270719.65</v>
      </c>
      <c r="H28" s="43"/>
      <c r="I28" s="140">
        <v>75969</v>
      </c>
      <c r="J28" s="140" t="s">
        <v>81</v>
      </c>
      <c r="K28" s="142">
        <v>346688.65</v>
      </c>
      <c r="L28" s="40"/>
    </row>
    <row r="29" spans="1:12" ht="9">
      <c r="A29" s="26" t="s">
        <v>21</v>
      </c>
      <c r="B29" s="138">
        <v>84205</v>
      </c>
      <c r="C29" s="138" t="s">
        <v>30</v>
      </c>
      <c r="D29" s="138">
        <v>5200</v>
      </c>
      <c r="E29" s="138" t="s">
        <v>30</v>
      </c>
      <c r="F29" s="138">
        <v>3051.02</v>
      </c>
      <c r="G29" s="143">
        <v>92456.02</v>
      </c>
      <c r="H29" s="38"/>
      <c r="I29" s="142">
        <v>509751</v>
      </c>
      <c r="J29" s="140" t="s">
        <v>82</v>
      </c>
      <c r="K29" s="142">
        <v>602207.02</v>
      </c>
      <c r="L29" s="40"/>
    </row>
    <row r="30" spans="1:12" s="33" customFormat="1" ht="9">
      <c r="A30" s="33" t="s">
        <v>22</v>
      </c>
      <c r="B30" s="141">
        <v>1342518</v>
      </c>
      <c r="C30" s="141">
        <v>122753.1</v>
      </c>
      <c r="D30" s="141">
        <v>1175110.84</v>
      </c>
      <c r="E30" s="141">
        <v>214221.01</v>
      </c>
      <c r="F30" s="141">
        <v>57248.91</v>
      </c>
      <c r="G30" s="141">
        <v>2911851.86</v>
      </c>
      <c r="H30" s="44"/>
      <c r="I30" s="141">
        <v>2820673.4</v>
      </c>
      <c r="J30" s="176" t="s">
        <v>83</v>
      </c>
      <c r="K30" s="141">
        <v>5732525.26</v>
      </c>
      <c r="L30" s="40"/>
    </row>
    <row r="31" spans="1:11" s="33" customFormat="1" ht="9">
      <c r="A31" s="33" t="s">
        <v>27</v>
      </c>
      <c r="B31" s="141">
        <v>264726</v>
      </c>
      <c r="C31" s="141">
        <v>31748.19</v>
      </c>
      <c r="D31" s="141">
        <v>539098.56</v>
      </c>
      <c r="E31" s="141">
        <v>33231.1</v>
      </c>
      <c r="F31" s="141">
        <v>15851.63</v>
      </c>
      <c r="G31" s="141">
        <v>884655.48</v>
      </c>
      <c r="H31" s="45"/>
      <c r="I31" s="141">
        <v>553771</v>
      </c>
      <c r="J31" s="173"/>
      <c r="K31" s="141">
        <v>1438426.48</v>
      </c>
    </row>
    <row r="32" spans="1:11" s="33" customFormat="1" ht="9">
      <c r="A32" s="33" t="s">
        <v>28</v>
      </c>
      <c r="B32" s="141">
        <v>145679</v>
      </c>
      <c r="C32" s="141">
        <v>42988.65</v>
      </c>
      <c r="D32" s="141">
        <v>227591.25</v>
      </c>
      <c r="E32" s="141">
        <v>74289.86</v>
      </c>
      <c r="F32" s="141">
        <v>35178.2</v>
      </c>
      <c r="G32" s="141">
        <v>525726.96</v>
      </c>
      <c r="H32" s="45"/>
      <c r="I32" s="141">
        <v>1644356.4</v>
      </c>
      <c r="J32" s="173"/>
      <c r="K32" s="141">
        <v>2170083.36</v>
      </c>
    </row>
    <row r="33" spans="1:11" s="33" customFormat="1" ht="9">
      <c r="A33" s="33" t="s">
        <v>29</v>
      </c>
      <c r="B33" s="141">
        <v>932113</v>
      </c>
      <c r="C33" s="141">
        <v>48016.26</v>
      </c>
      <c r="D33" s="141">
        <v>408421.03</v>
      </c>
      <c r="E33" s="141">
        <v>106700.05</v>
      </c>
      <c r="F33" s="141">
        <v>6219.08</v>
      </c>
      <c r="G33" s="141">
        <v>1501469.42</v>
      </c>
      <c r="H33" s="45"/>
      <c r="I33" s="141">
        <v>622546</v>
      </c>
      <c r="J33" s="173"/>
      <c r="K33" s="141">
        <v>2124015.42</v>
      </c>
    </row>
    <row r="34" spans="1:11" ht="9">
      <c r="A34" s="34"/>
      <c r="B34" s="46"/>
      <c r="C34" s="47"/>
      <c r="D34" s="34"/>
      <c r="E34" s="34"/>
      <c r="F34" s="34"/>
      <c r="G34" s="34"/>
      <c r="H34" s="34"/>
      <c r="I34" s="34"/>
      <c r="J34" s="174"/>
      <c r="K34" s="34"/>
    </row>
    <row r="35" spans="2:7" ht="9">
      <c r="B35" s="39"/>
      <c r="C35" s="39"/>
      <c r="D35" s="39"/>
      <c r="E35" s="39"/>
      <c r="F35" s="39"/>
      <c r="G35" s="39"/>
    </row>
    <row r="36" ht="9">
      <c r="A36" s="32" t="s">
        <v>194</v>
      </c>
    </row>
    <row r="37" spans="1:6" ht="9">
      <c r="A37" s="26" t="s">
        <v>84</v>
      </c>
      <c r="B37" s="48"/>
      <c r="C37" s="48"/>
      <c r="D37" s="48"/>
      <c r="E37" s="48"/>
      <c r="F37" s="48"/>
    </row>
    <row r="38" spans="1:11" ht="9">
      <c r="A38" s="26" t="s">
        <v>85</v>
      </c>
      <c r="B38" s="40"/>
      <c r="C38" s="40"/>
      <c r="D38" s="40"/>
      <c r="E38" s="40"/>
      <c r="F38" s="40"/>
      <c r="G38" s="40"/>
      <c r="H38" s="40"/>
      <c r="I38" s="40"/>
      <c r="J38" s="175"/>
      <c r="K38" s="49"/>
    </row>
    <row r="39" spans="1:11" ht="9">
      <c r="A39" s="26" t="s">
        <v>86</v>
      </c>
      <c r="B39" s="40"/>
      <c r="C39" s="40"/>
      <c r="D39" s="40"/>
      <c r="E39" s="40"/>
      <c r="F39" s="40"/>
      <c r="G39" s="40"/>
      <c r="H39" s="40"/>
      <c r="I39" s="40"/>
      <c r="J39" s="175"/>
      <c r="K39" s="40"/>
    </row>
    <row r="40" spans="1:2" ht="9">
      <c r="A40" s="26" t="s">
        <v>87</v>
      </c>
      <c r="B40" s="48"/>
    </row>
    <row r="41" ht="9">
      <c r="A41" s="26" t="s">
        <v>88</v>
      </c>
    </row>
    <row r="42" ht="9">
      <c r="A42" s="27" t="s">
        <v>89</v>
      </c>
    </row>
    <row r="43" ht="9">
      <c r="A43" s="26" t="s">
        <v>91</v>
      </c>
    </row>
    <row r="44" spans="1:5" ht="9">
      <c r="A44" s="26" t="s">
        <v>90</v>
      </c>
      <c r="C44" s="312"/>
      <c r="D44" s="312"/>
      <c r="E44" s="312"/>
    </row>
  </sheetData>
  <mergeCells count="6">
    <mergeCell ref="A1:K1"/>
    <mergeCell ref="B5:G5"/>
    <mergeCell ref="I6:J6"/>
    <mergeCell ref="I5:J5"/>
    <mergeCell ref="K5:K6"/>
    <mergeCell ref="A5:A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5" r:id="rId1"/>
  <headerFooter alignWithMargins="0">
    <oddFooter>&amp;C&amp;"Arial,Normale"120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">
      <selection activeCell="A29" sqref="A29"/>
    </sheetView>
  </sheetViews>
  <sheetFormatPr defaultColWidth="9.140625" defaultRowHeight="12.75"/>
  <cols>
    <col min="1" max="1" width="25.28125" style="255" customWidth="1"/>
    <col min="2" max="2" width="6.57421875" style="255" customWidth="1"/>
    <col min="3" max="3" width="9.00390625" style="255" customWidth="1"/>
    <col min="4" max="4" width="7.421875" style="255" customWidth="1"/>
    <col min="5" max="5" width="6.421875" style="255" customWidth="1"/>
    <col min="6" max="6" width="9.00390625" style="255" customWidth="1"/>
    <col min="7" max="7" width="6.8515625" style="255" customWidth="1"/>
    <col min="8" max="8" width="6.421875" style="255" customWidth="1"/>
    <col min="9" max="9" width="9.00390625" style="255" customWidth="1"/>
    <col min="10" max="10" width="6.8515625" style="255" customWidth="1"/>
    <col min="11" max="12" width="7.8515625" style="255" customWidth="1"/>
    <col min="13" max="13" width="10.00390625" style="58" customWidth="1"/>
    <col min="14" max="14" width="7.8515625" style="255" customWidth="1"/>
    <col min="15" max="15" width="7.8515625" style="58" customWidth="1"/>
    <col min="16" max="16384" width="7.8515625" style="255" customWidth="1"/>
  </cols>
  <sheetData>
    <row r="1" spans="1:10" ht="12.75" customHeight="1">
      <c r="A1" s="321" t="s">
        <v>165</v>
      </c>
      <c r="B1" s="321"/>
      <c r="C1" s="321"/>
      <c r="D1" s="321"/>
      <c r="E1" s="321"/>
      <c r="F1" s="321"/>
      <c r="G1" s="321"/>
      <c r="H1" s="321"/>
      <c r="I1" s="321"/>
      <c r="J1" s="321"/>
    </row>
    <row r="2" ht="18" customHeight="1"/>
    <row r="3" spans="1:15" s="256" customFormat="1" ht="24" customHeight="1">
      <c r="A3" s="335" t="s">
        <v>202</v>
      </c>
      <c r="B3" s="335"/>
      <c r="C3" s="335"/>
      <c r="D3" s="335"/>
      <c r="E3" s="335"/>
      <c r="F3" s="335"/>
      <c r="G3" s="335"/>
      <c r="H3" s="335"/>
      <c r="I3" s="335"/>
      <c r="J3" s="335"/>
      <c r="M3" s="274"/>
      <c r="O3" s="58"/>
    </row>
    <row r="4" spans="1:15" s="256" customFormat="1" ht="7.5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M4" s="274"/>
      <c r="O4" s="58"/>
    </row>
    <row r="5" spans="1:10" ht="18" customHeight="1">
      <c r="A5" s="340" t="s">
        <v>1</v>
      </c>
      <c r="B5" s="338" t="s">
        <v>140</v>
      </c>
      <c r="C5" s="338"/>
      <c r="D5" s="338"/>
      <c r="E5" s="338" t="s">
        <v>177</v>
      </c>
      <c r="F5" s="338"/>
      <c r="G5" s="338"/>
      <c r="H5" s="338" t="s">
        <v>178</v>
      </c>
      <c r="I5" s="338"/>
      <c r="J5" s="338"/>
    </row>
    <row r="6" spans="1:10" ht="18" customHeight="1">
      <c r="A6" s="341"/>
      <c r="B6" s="336" t="s">
        <v>34</v>
      </c>
      <c r="C6" s="338" t="s">
        <v>146</v>
      </c>
      <c r="D6" s="338"/>
      <c r="E6" s="336" t="s">
        <v>34</v>
      </c>
      <c r="F6" s="338" t="s">
        <v>146</v>
      </c>
      <c r="G6" s="338"/>
      <c r="H6" s="336" t="s">
        <v>34</v>
      </c>
      <c r="I6" s="338" t="s">
        <v>146</v>
      </c>
      <c r="J6" s="338"/>
    </row>
    <row r="7" spans="1:15" s="257" customFormat="1" ht="36" customHeight="1">
      <c r="A7" s="342"/>
      <c r="B7" s="337"/>
      <c r="C7" s="288" t="s">
        <v>139</v>
      </c>
      <c r="D7" s="296" t="s">
        <v>48</v>
      </c>
      <c r="E7" s="337"/>
      <c r="F7" s="288" t="s">
        <v>139</v>
      </c>
      <c r="G7" s="296" t="s">
        <v>48</v>
      </c>
      <c r="H7" s="337"/>
      <c r="I7" s="288" t="s">
        <v>139</v>
      </c>
      <c r="J7" s="296" t="s">
        <v>48</v>
      </c>
      <c r="M7" s="158"/>
      <c r="O7" s="58"/>
    </row>
    <row r="8" spans="1:15" s="257" customFormat="1" ht="9" customHeight="1">
      <c r="A8" s="278"/>
      <c r="B8" s="286"/>
      <c r="C8" s="286"/>
      <c r="D8" s="287"/>
      <c r="E8" s="286"/>
      <c r="F8" s="286"/>
      <c r="G8" s="287"/>
      <c r="H8" s="286"/>
      <c r="I8" s="286"/>
      <c r="J8" s="287"/>
      <c r="M8" s="158"/>
      <c r="O8" s="58"/>
    </row>
    <row r="9" spans="1:10" ht="9" customHeight="1">
      <c r="A9" s="259" t="s">
        <v>180</v>
      </c>
      <c r="B9" s="158">
        <v>54</v>
      </c>
      <c r="C9" s="158">
        <v>245286.93409999998</v>
      </c>
      <c r="D9" s="260">
        <v>9.7</v>
      </c>
      <c r="E9" s="237">
        <v>123</v>
      </c>
      <c r="F9" s="158">
        <v>270364.00670000014</v>
      </c>
      <c r="G9" s="261">
        <v>10.6</v>
      </c>
      <c r="H9" s="237">
        <v>142</v>
      </c>
      <c r="I9" s="262">
        <v>334284</v>
      </c>
      <c r="J9" s="261">
        <v>13.2</v>
      </c>
    </row>
    <row r="10" spans="1:10" ht="9" customHeight="1">
      <c r="A10" s="22" t="s">
        <v>187</v>
      </c>
      <c r="B10" s="158">
        <v>5</v>
      </c>
      <c r="C10" s="158">
        <v>60695.36210000001</v>
      </c>
      <c r="D10" s="260">
        <v>18.6</v>
      </c>
      <c r="E10" s="237">
        <v>28</v>
      </c>
      <c r="F10" s="158">
        <v>71789.9992</v>
      </c>
      <c r="G10" s="261">
        <v>22</v>
      </c>
      <c r="H10" s="237">
        <v>29</v>
      </c>
      <c r="I10" s="262">
        <v>76244</v>
      </c>
      <c r="J10" s="261">
        <v>23.4</v>
      </c>
    </row>
    <row r="11" spans="1:10" ht="9" customHeight="1">
      <c r="A11" s="22" t="s">
        <v>3</v>
      </c>
      <c r="B11" s="158">
        <v>62</v>
      </c>
      <c r="C11" s="158">
        <v>204318.7158</v>
      </c>
      <c r="D11" s="260">
        <v>8.6</v>
      </c>
      <c r="E11" s="237">
        <v>193</v>
      </c>
      <c r="F11" s="158">
        <v>224201.1409</v>
      </c>
      <c r="G11" s="261">
        <v>9.4</v>
      </c>
      <c r="H11" s="237">
        <v>245</v>
      </c>
      <c r="I11" s="262">
        <v>344926</v>
      </c>
      <c r="J11" s="261">
        <v>14.5</v>
      </c>
    </row>
    <row r="12" spans="1:17" ht="9" customHeight="1">
      <c r="A12" s="263" t="s">
        <v>131</v>
      </c>
      <c r="B12" s="158">
        <v>43</v>
      </c>
      <c r="C12" s="264">
        <v>204896.39469999998</v>
      </c>
      <c r="D12" s="265">
        <v>15.058360050327702</v>
      </c>
      <c r="E12" s="264">
        <v>192</v>
      </c>
      <c r="F12" s="264">
        <v>301446.10410000006</v>
      </c>
      <c r="G12" s="265">
        <v>22.154045111201594</v>
      </c>
      <c r="H12" s="264">
        <v>200</v>
      </c>
      <c r="I12" s="264">
        <v>301851</v>
      </c>
      <c r="J12" s="265">
        <v>22.183801946376892</v>
      </c>
      <c r="M12" s="210"/>
      <c r="N12" s="275"/>
      <c r="O12" s="276"/>
      <c r="P12" s="276"/>
      <c r="Q12" s="276"/>
    </row>
    <row r="13" spans="1:10" ht="9" customHeight="1">
      <c r="A13" s="266" t="s">
        <v>186</v>
      </c>
      <c r="B13" s="267">
        <v>17</v>
      </c>
      <c r="C13" s="267">
        <v>142513.35779999997</v>
      </c>
      <c r="D13" s="268">
        <v>19.3</v>
      </c>
      <c r="E13" s="238">
        <v>40</v>
      </c>
      <c r="F13" s="267">
        <v>149818.80239999996</v>
      </c>
      <c r="G13" s="269">
        <v>20.3</v>
      </c>
      <c r="H13" s="238">
        <v>40</v>
      </c>
      <c r="I13" s="270">
        <v>149818</v>
      </c>
      <c r="J13" s="269">
        <v>20.3</v>
      </c>
    </row>
    <row r="14" spans="1:10" ht="9" customHeight="1">
      <c r="A14" s="266" t="s">
        <v>5</v>
      </c>
      <c r="B14" s="267">
        <v>26</v>
      </c>
      <c r="C14" s="267">
        <v>62383.0369</v>
      </c>
      <c r="D14" s="268">
        <v>10.1</v>
      </c>
      <c r="E14" s="238">
        <v>152</v>
      </c>
      <c r="F14" s="267">
        <v>151627.3017000001</v>
      </c>
      <c r="G14" s="269">
        <v>24.4</v>
      </c>
      <c r="H14" s="238">
        <v>160</v>
      </c>
      <c r="I14" s="270">
        <v>152033</v>
      </c>
      <c r="J14" s="269">
        <v>24.5</v>
      </c>
    </row>
    <row r="15" spans="1:10" ht="9" customHeight="1">
      <c r="A15" s="22" t="s">
        <v>6</v>
      </c>
      <c r="B15" s="158">
        <v>67</v>
      </c>
      <c r="C15" s="158">
        <v>331497.6351000001</v>
      </c>
      <c r="D15" s="260">
        <v>18</v>
      </c>
      <c r="E15" s="237">
        <v>100</v>
      </c>
      <c r="F15" s="158">
        <v>367764.80309999984</v>
      </c>
      <c r="G15" s="261">
        <v>20</v>
      </c>
      <c r="H15" s="237">
        <v>131</v>
      </c>
      <c r="I15" s="262">
        <v>403705</v>
      </c>
      <c r="J15" s="261">
        <v>21.9</v>
      </c>
    </row>
    <row r="16" spans="1:10" ht="9" customHeight="1">
      <c r="A16" s="22" t="s">
        <v>132</v>
      </c>
      <c r="B16" s="158">
        <v>7</v>
      </c>
      <c r="C16" s="158">
        <v>98666.4803</v>
      </c>
      <c r="D16" s="260">
        <v>12.6</v>
      </c>
      <c r="E16" s="237">
        <v>56</v>
      </c>
      <c r="F16" s="158">
        <v>132169.598</v>
      </c>
      <c r="G16" s="261">
        <v>16.8</v>
      </c>
      <c r="H16" s="237">
        <v>58</v>
      </c>
      <c r="I16" s="262">
        <v>137084</v>
      </c>
      <c r="J16" s="261">
        <v>17.5</v>
      </c>
    </row>
    <row r="17" spans="1:10" ht="9" customHeight="1">
      <c r="A17" s="22" t="s">
        <v>8</v>
      </c>
      <c r="B17" s="158">
        <v>7</v>
      </c>
      <c r="C17" s="158">
        <v>19615.2815</v>
      </c>
      <c r="D17" s="260">
        <v>3.6</v>
      </c>
      <c r="E17" s="237">
        <v>125</v>
      </c>
      <c r="F17" s="158">
        <v>145428.3229999999</v>
      </c>
      <c r="G17" s="261">
        <v>26.9</v>
      </c>
      <c r="H17" s="237">
        <v>132</v>
      </c>
      <c r="I17" s="262">
        <v>147228</v>
      </c>
      <c r="J17" s="261">
        <v>27.2</v>
      </c>
    </row>
    <row r="18" spans="1:10" ht="9" customHeight="1">
      <c r="A18" s="22" t="s">
        <v>133</v>
      </c>
      <c r="B18" s="158">
        <v>75</v>
      </c>
      <c r="C18" s="158">
        <v>175918.79849999998</v>
      </c>
      <c r="D18" s="260">
        <v>8</v>
      </c>
      <c r="E18" s="237">
        <v>127</v>
      </c>
      <c r="F18" s="158">
        <v>223756.68</v>
      </c>
      <c r="G18" s="261">
        <v>10.1</v>
      </c>
      <c r="H18" s="237">
        <v>146</v>
      </c>
      <c r="I18" s="262">
        <v>256847</v>
      </c>
      <c r="J18" s="261">
        <v>11.6</v>
      </c>
    </row>
    <row r="19" spans="1:10" ht="9" customHeight="1">
      <c r="A19" s="22" t="s">
        <v>10</v>
      </c>
      <c r="B19" s="158">
        <v>61</v>
      </c>
      <c r="C19" s="158">
        <v>126886.73679999998</v>
      </c>
      <c r="D19" s="260">
        <v>5.5</v>
      </c>
      <c r="E19" s="237">
        <v>120</v>
      </c>
      <c r="F19" s="158">
        <v>282515.02800000005</v>
      </c>
      <c r="G19" s="261">
        <v>12.3</v>
      </c>
      <c r="H19" s="237">
        <v>136</v>
      </c>
      <c r="I19" s="262">
        <v>293106</v>
      </c>
      <c r="J19" s="261">
        <v>12.8</v>
      </c>
    </row>
    <row r="20" spans="1:10" ht="9" customHeight="1">
      <c r="A20" s="22" t="s">
        <v>11</v>
      </c>
      <c r="B20" s="158">
        <v>7</v>
      </c>
      <c r="C20" s="158">
        <v>47092.5253</v>
      </c>
      <c r="D20" s="260">
        <v>5.6</v>
      </c>
      <c r="E20" s="237">
        <v>98</v>
      </c>
      <c r="F20" s="158">
        <v>109667.1981</v>
      </c>
      <c r="G20" s="261">
        <v>13</v>
      </c>
      <c r="H20" s="237">
        <v>104</v>
      </c>
      <c r="I20" s="262">
        <v>120158</v>
      </c>
      <c r="J20" s="261">
        <v>14.2</v>
      </c>
    </row>
    <row r="21" spans="1:10" ht="9" customHeight="1">
      <c r="A21" s="22" t="s">
        <v>181</v>
      </c>
      <c r="B21" s="158">
        <v>29</v>
      </c>
      <c r="C21" s="158">
        <v>131014.4132</v>
      </c>
      <c r="D21" s="260">
        <v>13.5</v>
      </c>
      <c r="E21" s="237">
        <v>80</v>
      </c>
      <c r="F21" s="158">
        <v>102606.54800000001</v>
      </c>
      <c r="G21" s="261">
        <v>10.6</v>
      </c>
      <c r="H21" s="237">
        <v>102</v>
      </c>
      <c r="I21" s="262">
        <v>136847</v>
      </c>
      <c r="J21" s="261">
        <v>14.1</v>
      </c>
    </row>
    <row r="22" spans="1:10" ht="9" customHeight="1">
      <c r="A22" s="22" t="s">
        <v>182</v>
      </c>
      <c r="B22" s="158">
        <v>42</v>
      </c>
      <c r="C22" s="158">
        <v>412073.6431</v>
      </c>
      <c r="D22" s="260">
        <v>24</v>
      </c>
      <c r="E22" s="237">
        <v>182</v>
      </c>
      <c r="F22" s="158">
        <v>143106.6555999999</v>
      </c>
      <c r="G22" s="261">
        <v>8.3</v>
      </c>
      <c r="H22" s="237">
        <v>202</v>
      </c>
      <c r="I22" s="262">
        <v>430708</v>
      </c>
      <c r="J22" s="261">
        <v>25</v>
      </c>
    </row>
    <row r="23" spans="1:10" ht="9" customHeight="1">
      <c r="A23" s="22" t="s">
        <v>183</v>
      </c>
      <c r="B23" s="158">
        <v>5</v>
      </c>
      <c r="C23" s="158">
        <v>307955.8471</v>
      </c>
      <c r="D23" s="260">
        <v>28.5</v>
      </c>
      <c r="E23" s="237">
        <v>53</v>
      </c>
      <c r="F23" s="158">
        <v>252587.48380000005</v>
      </c>
      <c r="G23" s="261">
        <v>23.4</v>
      </c>
      <c r="H23" s="237">
        <v>57</v>
      </c>
      <c r="I23" s="262">
        <v>421456</v>
      </c>
      <c r="J23" s="261">
        <v>39.1</v>
      </c>
    </row>
    <row r="24" spans="1:10" ht="9" customHeight="1">
      <c r="A24" s="22" t="s">
        <v>184</v>
      </c>
      <c r="B24" s="158">
        <v>25</v>
      </c>
      <c r="C24" s="158">
        <v>45585.478800000004</v>
      </c>
      <c r="D24" s="260">
        <v>10.3</v>
      </c>
      <c r="E24" s="237">
        <v>85</v>
      </c>
      <c r="F24" s="158">
        <v>97750.01289999999</v>
      </c>
      <c r="G24" s="261">
        <v>22</v>
      </c>
      <c r="H24" s="237">
        <v>87</v>
      </c>
      <c r="I24" s="262">
        <v>94276</v>
      </c>
      <c r="J24" s="261">
        <v>21.2</v>
      </c>
    </row>
    <row r="25" spans="1:10" ht="9" customHeight="1">
      <c r="A25" s="22" t="s">
        <v>16</v>
      </c>
      <c r="B25" s="158">
        <v>28</v>
      </c>
      <c r="C25" s="158">
        <v>215763.07320000004</v>
      </c>
      <c r="D25" s="260">
        <v>15.9</v>
      </c>
      <c r="E25" s="237">
        <v>106</v>
      </c>
      <c r="F25" s="158">
        <v>363214.51989999996</v>
      </c>
      <c r="G25" s="261">
        <v>26.7</v>
      </c>
      <c r="H25" s="237">
        <v>120</v>
      </c>
      <c r="I25" s="262">
        <v>395520</v>
      </c>
      <c r="J25" s="261">
        <v>29.1</v>
      </c>
    </row>
    <row r="26" spans="1:10" ht="9" customHeight="1">
      <c r="A26" s="22" t="s">
        <v>17</v>
      </c>
      <c r="B26" s="158">
        <v>10</v>
      </c>
      <c r="C26" s="158">
        <v>253039.10639999996</v>
      </c>
      <c r="D26" s="260">
        <v>13.1</v>
      </c>
      <c r="E26" s="237">
        <v>77</v>
      </c>
      <c r="F26" s="158">
        <v>465449.0246</v>
      </c>
      <c r="G26" s="261">
        <v>24</v>
      </c>
      <c r="H26" s="237">
        <v>83</v>
      </c>
      <c r="I26" s="262">
        <v>474282</v>
      </c>
      <c r="J26" s="261">
        <v>24.5</v>
      </c>
    </row>
    <row r="27" spans="1:10" ht="9" customHeight="1">
      <c r="A27" s="22" t="s">
        <v>18</v>
      </c>
      <c r="B27" s="158">
        <v>13</v>
      </c>
      <c r="C27" s="158">
        <v>148787.60810000004</v>
      </c>
      <c r="D27" s="260">
        <v>14.9</v>
      </c>
      <c r="E27" s="237">
        <v>47</v>
      </c>
      <c r="F27" s="158">
        <v>55462.33319999998</v>
      </c>
      <c r="G27" s="261">
        <v>5.6</v>
      </c>
      <c r="H27" s="237">
        <v>49</v>
      </c>
      <c r="I27" s="262">
        <v>157232</v>
      </c>
      <c r="J27" s="261">
        <v>15.7</v>
      </c>
    </row>
    <row r="28" spans="1:10" ht="9" customHeight="1">
      <c r="A28" s="22" t="s">
        <v>19</v>
      </c>
      <c r="B28" s="158">
        <v>6</v>
      </c>
      <c r="C28" s="158">
        <v>262255.43929999997</v>
      </c>
      <c r="D28" s="260">
        <v>17.4</v>
      </c>
      <c r="E28" s="237">
        <v>179</v>
      </c>
      <c r="F28" s="158">
        <v>85609.49599999998</v>
      </c>
      <c r="G28" s="261">
        <v>5.7</v>
      </c>
      <c r="H28" s="237">
        <v>185</v>
      </c>
      <c r="I28" s="262">
        <v>314347</v>
      </c>
      <c r="J28" s="261">
        <v>20.8</v>
      </c>
    </row>
    <row r="29" spans="1:10" ht="9" customHeight="1">
      <c r="A29" s="22" t="s">
        <v>20</v>
      </c>
      <c r="B29" s="158">
        <v>29</v>
      </c>
      <c r="C29" s="158">
        <v>364773.0951</v>
      </c>
      <c r="D29" s="260">
        <v>14.2</v>
      </c>
      <c r="E29" s="237">
        <v>217</v>
      </c>
      <c r="F29" s="158">
        <v>383820.20969999995</v>
      </c>
      <c r="G29" s="261">
        <v>14.9</v>
      </c>
      <c r="H29" s="237">
        <v>232</v>
      </c>
      <c r="I29" s="262">
        <v>545544</v>
      </c>
      <c r="J29" s="261">
        <v>21.2</v>
      </c>
    </row>
    <row r="30" spans="1:10" ht="9" customHeight="1">
      <c r="A30" s="22" t="s">
        <v>21</v>
      </c>
      <c r="B30" s="158">
        <v>15</v>
      </c>
      <c r="C30" s="158">
        <v>51205.5452</v>
      </c>
      <c r="D30" s="260">
        <v>2.1</v>
      </c>
      <c r="E30" s="237">
        <v>92</v>
      </c>
      <c r="F30" s="158">
        <v>426250.92549999984</v>
      </c>
      <c r="G30" s="261">
        <v>17.7</v>
      </c>
      <c r="H30" s="237">
        <v>103</v>
      </c>
      <c r="I30" s="262">
        <v>427183</v>
      </c>
      <c r="J30" s="261">
        <v>17.7</v>
      </c>
    </row>
    <row r="31" spans="1:10" ht="9" customHeight="1">
      <c r="A31" s="271" t="s">
        <v>22</v>
      </c>
      <c r="B31" s="248">
        <v>590</v>
      </c>
      <c r="C31" s="248">
        <v>3707328.1137000006</v>
      </c>
      <c r="D31" s="272">
        <v>12.3</v>
      </c>
      <c r="E31" s="248">
        <v>2280</v>
      </c>
      <c r="F31" s="248">
        <v>4504960.0903</v>
      </c>
      <c r="G31" s="273">
        <v>15</v>
      </c>
      <c r="H31" s="106">
        <v>2543</v>
      </c>
      <c r="I31" s="248">
        <v>5812828</v>
      </c>
      <c r="J31" s="273">
        <v>19.3</v>
      </c>
    </row>
    <row r="32" spans="1:18" ht="9" customHeight="1">
      <c r="A32" s="29" t="s">
        <v>27</v>
      </c>
      <c r="B32" s="248">
        <v>320</v>
      </c>
      <c r="C32" s="248">
        <v>1340895.6021</v>
      </c>
      <c r="D32" s="108">
        <v>11.180516887772141</v>
      </c>
      <c r="E32" s="248">
        <v>944</v>
      </c>
      <c r="F32" s="248">
        <v>1736920.655</v>
      </c>
      <c r="G32" s="108">
        <v>14.482611983762391</v>
      </c>
      <c r="H32" s="248">
        <v>1083</v>
      </c>
      <c r="I32" s="248">
        <v>2002169</v>
      </c>
      <c r="J32" s="273">
        <v>16.69427827313019</v>
      </c>
      <c r="O32" s="276"/>
      <c r="P32" s="276"/>
      <c r="Q32" s="276"/>
      <c r="R32" s="276"/>
    </row>
    <row r="33" spans="1:18" ht="9" customHeight="1">
      <c r="A33" s="29" t="s">
        <v>28</v>
      </c>
      <c r="B33" s="248">
        <v>139</v>
      </c>
      <c r="C33" s="248">
        <v>717067.3184</v>
      </c>
      <c r="D33" s="108">
        <v>12.282844761815689</v>
      </c>
      <c r="E33" s="248">
        <v>480</v>
      </c>
      <c r="F33" s="248">
        <v>637895.4297</v>
      </c>
      <c r="G33" s="108">
        <v>10.926687545542466</v>
      </c>
      <c r="H33" s="248">
        <v>544</v>
      </c>
      <c r="I33" s="248">
        <v>980819</v>
      </c>
      <c r="J33" s="273">
        <v>16.8007203888757</v>
      </c>
      <c r="O33" s="276"/>
      <c r="P33" s="276"/>
      <c r="Q33" s="276"/>
      <c r="R33" s="276"/>
    </row>
    <row r="34" spans="1:18" ht="9" customHeight="1">
      <c r="A34" s="110" t="s">
        <v>29</v>
      </c>
      <c r="B34" s="82">
        <v>131</v>
      </c>
      <c r="C34" s="82">
        <v>1649365.1932</v>
      </c>
      <c r="D34" s="277">
        <v>13.406750346149213</v>
      </c>
      <c r="E34" s="82">
        <v>856</v>
      </c>
      <c r="F34" s="82">
        <v>2130144.0056</v>
      </c>
      <c r="G34" s="277">
        <v>17.31472750981142</v>
      </c>
      <c r="H34" s="82">
        <v>916</v>
      </c>
      <c r="I34" s="82">
        <v>2829840</v>
      </c>
      <c r="J34" s="277">
        <v>23.00215777316119</v>
      </c>
      <c r="O34" s="276"/>
      <c r="P34" s="276"/>
      <c r="Q34" s="276"/>
      <c r="R34" s="276"/>
    </row>
    <row r="35" spans="1:10" ht="9" customHeight="1">
      <c r="A35" s="22"/>
      <c r="B35" s="158"/>
      <c r="C35" s="158"/>
      <c r="D35" s="158"/>
      <c r="E35" s="158"/>
      <c r="F35" s="158"/>
      <c r="G35" s="158"/>
      <c r="H35" s="158"/>
      <c r="I35" s="158"/>
      <c r="J35" s="158"/>
    </row>
    <row r="36" spans="1:10" ht="9" customHeight="1">
      <c r="A36" s="318" t="s">
        <v>172</v>
      </c>
      <c r="B36" s="319"/>
      <c r="C36" s="319"/>
      <c r="D36" s="319"/>
      <c r="E36" s="319"/>
      <c r="F36" s="319"/>
      <c r="G36" s="319"/>
      <c r="H36" s="319"/>
      <c r="I36" s="319"/>
      <c r="J36" s="319"/>
    </row>
    <row r="37" spans="1:10" ht="9" customHeight="1">
      <c r="A37" s="319" t="s">
        <v>179</v>
      </c>
      <c r="B37" s="319"/>
      <c r="C37" s="319"/>
      <c r="D37" s="319"/>
      <c r="E37" s="319"/>
      <c r="F37" s="319"/>
      <c r="G37" s="319"/>
      <c r="H37" s="319"/>
      <c r="I37" s="319"/>
      <c r="J37" s="319"/>
    </row>
    <row r="38" spans="1:10" ht="18.75" customHeight="1">
      <c r="A38" s="339" t="s">
        <v>203</v>
      </c>
      <c r="B38" s="339"/>
      <c r="C38" s="339"/>
      <c r="D38" s="339"/>
      <c r="E38" s="339"/>
      <c r="F38" s="339"/>
      <c r="G38" s="339"/>
      <c r="H38" s="339"/>
      <c r="I38" s="339"/>
      <c r="J38" s="339"/>
    </row>
    <row r="39" spans="1:15" s="258" customFormat="1" ht="19.5" customHeight="1">
      <c r="A39" s="320" t="s">
        <v>204</v>
      </c>
      <c r="B39" s="320"/>
      <c r="C39" s="320"/>
      <c r="D39" s="320"/>
      <c r="E39" s="320"/>
      <c r="F39" s="320"/>
      <c r="G39" s="320"/>
      <c r="H39" s="320"/>
      <c r="I39" s="320"/>
      <c r="J39" s="320"/>
      <c r="M39" s="230"/>
      <c r="O39" s="58"/>
    </row>
    <row r="40" spans="1:10" ht="9" customHeight="1">
      <c r="A40" s="319"/>
      <c r="B40" s="319"/>
      <c r="C40" s="319"/>
      <c r="D40" s="319"/>
      <c r="E40" s="319"/>
      <c r="F40" s="319"/>
      <c r="G40" s="319"/>
      <c r="H40" s="319"/>
      <c r="I40" s="319"/>
      <c r="J40" s="319"/>
    </row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</sheetData>
  <mergeCells count="17">
    <mergeCell ref="I6:J6"/>
    <mergeCell ref="A37:J37"/>
    <mergeCell ref="A38:J38"/>
    <mergeCell ref="A5:A7"/>
    <mergeCell ref="B5:D5"/>
    <mergeCell ref="E5:G5"/>
    <mergeCell ref="H5:J5"/>
    <mergeCell ref="A1:J1"/>
    <mergeCell ref="A36:J36"/>
    <mergeCell ref="A39:J39"/>
    <mergeCell ref="A40:J40"/>
    <mergeCell ref="A3:J3"/>
    <mergeCell ref="B6:B7"/>
    <mergeCell ref="C6:D6"/>
    <mergeCell ref="E6:E7"/>
    <mergeCell ref="F6:G6"/>
    <mergeCell ref="H6:H7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&amp;C&amp;"Arial,Normale"121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29" sqref="A29"/>
    </sheetView>
  </sheetViews>
  <sheetFormatPr defaultColWidth="9.140625" defaultRowHeight="9" customHeight="1"/>
  <cols>
    <col min="1" max="1" width="26.00390625" style="52" customWidth="1"/>
    <col min="2" max="2" width="9.421875" style="52" customWidth="1"/>
    <col min="3" max="3" width="11.7109375" style="52" customWidth="1"/>
    <col min="4" max="4" width="10.8515625" style="52" customWidth="1"/>
    <col min="5" max="5" width="11.7109375" style="52" customWidth="1"/>
    <col min="6" max="6" width="11.140625" style="52" customWidth="1"/>
    <col min="7" max="7" width="11.7109375" style="52" customWidth="1"/>
    <col min="8" max="16384" width="9.140625" style="52" customWidth="1"/>
  </cols>
  <sheetData>
    <row r="1" spans="1:7" ht="13.5" customHeight="1">
      <c r="A1" s="321" t="s">
        <v>165</v>
      </c>
      <c r="B1" s="321"/>
      <c r="C1" s="321"/>
      <c r="D1" s="321"/>
      <c r="E1" s="321"/>
      <c r="F1" s="321"/>
      <c r="G1" s="321"/>
    </row>
    <row r="2" ht="18" customHeight="1"/>
    <row r="3" spans="1:7" s="1" customFormat="1" ht="12" customHeight="1">
      <c r="A3" s="346" t="s">
        <v>209</v>
      </c>
      <c r="B3" s="346"/>
      <c r="C3" s="346"/>
      <c r="D3" s="346"/>
      <c r="E3" s="346"/>
      <c r="F3" s="346"/>
      <c r="G3" s="346"/>
    </row>
    <row r="4" spans="1:7" s="1" customFormat="1" ht="12.75" customHeight="1">
      <c r="A4" s="346"/>
      <c r="B4" s="346"/>
      <c r="C4" s="346"/>
      <c r="D4" s="346"/>
      <c r="E4" s="346"/>
      <c r="F4" s="346"/>
      <c r="G4" s="346"/>
    </row>
    <row r="5" ht="7.5" customHeight="1">
      <c r="A5" s="53"/>
    </row>
    <row r="6" spans="1:7" s="18" customFormat="1" ht="45" customHeight="1">
      <c r="A6" s="347" t="s">
        <v>155</v>
      </c>
      <c r="B6" s="349" t="s">
        <v>31</v>
      </c>
      <c r="C6" s="349"/>
      <c r="D6" s="349" t="s">
        <v>32</v>
      </c>
      <c r="E6" s="349"/>
      <c r="F6" s="349" t="s">
        <v>33</v>
      </c>
      <c r="G6" s="349"/>
    </row>
    <row r="7" spans="1:7" s="56" customFormat="1" ht="18" customHeight="1">
      <c r="A7" s="348"/>
      <c r="B7" s="188" t="s">
        <v>34</v>
      </c>
      <c r="C7" s="188" t="s">
        <v>70</v>
      </c>
      <c r="D7" s="188" t="s">
        <v>34</v>
      </c>
      <c r="E7" s="188" t="s">
        <v>70</v>
      </c>
      <c r="F7" s="188" t="s">
        <v>34</v>
      </c>
      <c r="G7" s="188" t="s">
        <v>70</v>
      </c>
    </row>
    <row r="8" spans="1:7" ht="9" customHeight="1">
      <c r="A8" s="18"/>
      <c r="B8" s="18"/>
      <c r="C8" s="18"/>
      <c r="D8" s="18"/>
      <c r="E8" s="18"/>
      <c r="F8" s="18"/>
      <c r="G8" s="18"/>
    </row>
    <row r="9" spans="1:7" ht="9" customHeight="1">
      <c r="A9" s="21">
        <v>1990</v>
      </c>
      <c r="B9" s="18">
        <v>981</v>
      </c>
      <c r="C9" s="58">
        <v>1082700</v>
      </c>
      <c r="D9" s="58">
        <v>1070</v>
      </c>
      <c r="E9" s="58">
        <v>840317</v>
      </c>
      <c r="F9" s="58">
        <v>1620</v>
      </c>
      <c r="G9" s="58">
        <v>1209000</v>
      </c>
    </row>
    <row r="10" spans="1:7" ht="9" customHeight="1">
      <c r="A10" s="21">
        <v>1991</v>
      </c>
      <c r="B10" s="58">
        <v>1007</v>
      </c>
      <c r="C10" s="58">
        <v>1159947</v>
      </c>
      <c r="D10" s="58">
        <v>1142</v>
      </c>
      <c r="E10" s="58">
        <v>880346</v>
      </c>
      <c r="F10" s="58">
        <v>1573</v>
      </c>
      <c r="G10" s="58">
        <v>1216215</v>
      </c>
    </row>
    <row r="11" spans="1:7" ht="9" customHeight="1">
      <c r="A11" s="21">
        <v>1992</v>
      </c>
      <c r="B11" s="58">
        <v>981</v>
      </c>
      <c r="C11" s="58">
        <v>1010884</v>
      </c>
      <c r="D11" s="58">
        <v>1013</v>
      </c>
      <c r="E11" s="58">
        <v>728100</v>
      </c>
      <c r="F11" s="59">
        <v>1683</v>
      </c>
      <c r="G11" s="59">
        <v>1254451</v>
      </c>
    </row>
    <row r="12" spans="1:7" ht="9" customHeight="1">
      <c r="A12" s="21">
        <v>1993</v>
      </c>
      <c r="B12" s="58">
        <v>1202</v>
      </c>
      <c r="C12" s="58">
        <v>1174224</v>
      </c>
      <c r="D12" s="58">
        <v>947</v>
      </c>
      <c r="E12" s="58">
        <v>717374</v>
      </c>
      <c r="F12" s="58">
        <v>1603</v>
      </c>
      <c r="G12" s="58">
        <v>1237621</v>
      </c>
    </row>
    <row r="13" spans="1:7" ht="9" customHeight="1">
      <c r="A13" s="21">
        <v>1994</v>
      </c>
      <c r="B13" s="58">
        <v>1190</v>
      </c>
      <c r="C13" s="58">
        <v>1153036</v>
      </c>
      <c r="D13" s="18">
        <v>906</v>
      </c>
      <c r="E13" s="58">
        <v>700055</v>
      </c>
      <c r="F13" s="58">
        <v>1623</v>
      </c>
      <c r="G13" s="58">
        <v>1226576</v>
      </c>
    </row>
    <row r="14" spans="1:7" ht="9" customHeight="1">
      <c r="A14" s="21">
        <v>1995</v>
      </c>
      <c r="B14" s="58">
        <v>1355</v>
      </c>
      <c r="C14" s="58">
        <v>1193367</v>
      </c>
      <c r="D14" s="18">
        <v>874</v>
      </c>
      <c r="E14" s="58">
        <v>764925</v>
      </c>
      <c r="F14" s="58">
        <v>1562</v>
      </c>
      <c r="G14" s="58">
        <v>1224275</v>
      </c>
    </row>
    <row r="15" spans="1:7" ht="9" customHeight="1">
      <c r="A15" s="21">
        <v>1996</v>
      </c>
      <c r="B15" s="58">
        <v>1430</v>
      </c>
      <c r="C15" s="58">
        <v>1233586</v>
      </c>
      <c r="D15" s="18">
        <v>919</v>
      </c>
      <c r="E15" s="58">
        <v>791810</v>
      </c>
      <c r="F15" s="58">
        <v>1642</v>
      </c>
      <c r="G15" s="58">
        <v>1225526</v>
      </c>
    </row>
    <row r="16" spans="1:7" ht="9" customHeight="1">
      <c r="A16" s="21">
        <v>1997</v>
      </c>
      <c r="B16" s="58">
        <v>1403</v>
      </c>
      <c r="C16" s="58">
        <v>1243386</v>
      </c>
      <c r="D16" s="18">
        <v>907</v>
      </c>
      <c r="E16" s="58">
        <v>774820</v>
      </c>
      <c r="F16" s="58">
        <v>1553</v>
      </c>
      <c r="G16" s="58">
        <v>1189031</v>
      </c>
    </row>
    <row r="17" spans="1:7" ht="9" customHeight="1">
      <c r="A17" s="21">
        <v>1998</v>
      </c>
      <c r="B17" s="58">
        <v>1360</v>
      </c>
      <c r="C17" s="58">
        <v>1156964</v>
      </c>
      <c r="D17" s="60">
        <v>1151</v>
      </c>
      <c r="E17" s="58">
        <v>936393</v>
      </c>
      <c r="F17" s="58">
        <v>1697</v>
      </c>
      <c r="G17" s="58">
        <v>1236659</v>
      </c>
    </row>
    <row r="18" spans="1:7" ht="9" customHeight="1">
      <c r="A18" s="21">
        <v>1999</v>
      </c>
      <c r="B18" s="58">
        <v>1407</v>
      </c>
      <c r="C18" s="58">
        <v>1173751</v>
      </c>
      <c r="D18" s="60">
        <v>1125</v>
      </c>
      <c r="E18" s="58">
        <v>859496</v>
      </c>
      <c r="F18" s="58">
        <v>1616</v>
      </c>
      <c r="G18" s="58">
        <v>1230198</v>
      </c>
    </row>
    <row r="19" spans="1:7" ht="9" customHeight="1">
      <c r="A19" s="21">
        <v>2000</v>
      </c>
      <c r="B19" s="58">
        <v>1373</v>
      </c>
      <c r="C19" s="58">
        <v>1049989</v>
      </c>
      <c r="D19" s="60">
        <v>1121</v>
      </c>
      <c r="E19" s="58">
        <v>864562</v>
      </c>
      <c r="F19" s="58">
        <v>1787</v>
      </c>
      <c r="G19" s="58">
        <v>1230919</v>
      </c>
    </row>
    <row r="20" spans="1:7" ht="9" customHeight="1">
      <c r="A20" s="21">
        <v>2001</v>
      </c>
      <c r="B20" s="155">
        <v>1399</v>
      </c>
      <c r="C20" s="156">
        <v>1062604</v>
      </c>
      <c r="D20" s="156">
        <v>1097</v>
      </c>
      <c r="E20" s="156">
        <v>849191</v>
      </c>
      <c r="F20" s="156">
        <v>1821</v>
      </c>
      <c r="G20" s="156">
        <v>1234202</v>
      </c>
    </row>
    <row r="21" spans="1:7" s="211" customFormat="1" ht="9" customHeight="1">
      <c r="A21" s="21">
        <v>2002</v>
      </c>
      <c r="B21" s="239">
        <v>1424</v>
      </c>
      <c r="C21" s="239">
        <v>1078171</v>
      </c>
      <c r="D21" s="239">
        <v>1079</v>
      </c>
      <c r="E21" s="239">
        <v>831931</v>
      </c>
      <c r="F21" s="239">
        <v>1836</v>
      </c>
      <c r="G21" s="239">
        <v>1244290</v>
      </c>
    </row>
    <row r="22" spans="1:7" s="211" customFormat="1" ht="9" customHeight="1">
      <c r="A22" s="21">
        <v>2003</v>
      </c>
      <c r="B22" s="153">
        <v>1660</v>
      </c>
      <c r="C22" s="153">
        <v>1225445</v>
      </c>
      <c r="D22" s="153">
        <v>1070</v>
      </c>
      <c r="E22" s="153">
        <v>808086</v>
      </c>
      <c r="F22" s="153">
        <v>1847</v>
      </c>
      <c r="G22" s="153">
        <v>1243024</v>
      </c>
    </row>
    <row r="23" spans="2:7" ht="9" customHeight="1">
      <c r="B23" s="58"/>
      <c r="C23" s="58"/>
      <c r="D23" s="18"/>
      <c r="E23" s="58"/>
      <c r="F23" s="58"/>
      <c r="G23" s="58"/>
    </row>
    <row r="24" spans="1:7" ht="9" customHeight="1">
      <c r="A24" s="345" t="s">
        <v>119</v>
      </c>
      <c r="B24" s="345"/>
      <c r="C24" s="345"/>
      <c r="D24" s="345"/>
      <c r="E24" s="345"/>
      <c r="F24" s="345"/>
      <c r="G24" s="345"/>
    </row>
    <row r="25" spans="1:7" ht="9" customHeight="1">
      <c r="A25" s="18"/>
      <c r="B25" s="18"/>
      <c r="C25" s="18"/>
      <c r="D25" s="18"/>
      <c r="E25" s="18"/>
      <c r="F25" s="18"/>
      <c r="G25" s="18"/>
    </row>
    <row r="26" spans="1:7" ht="9" customHeight="1">
      <c r="A26" s="18" t="s">
        <v>35</v>
      </c>
      <c r="B26" s="157">
        <v>93</v>
      </c>
      <c r="C26" s="157">
        <v>123987</v>
      </c>
      <c r="D26" s="62">
        <v>191</v>
      </c>
      <c r="E26" s="63">
        <v>99082</v>
      </c>
      <c r="F26" s="62">
        <v>281</v>
      </c>
      <c r="G26" s="63">
        <v>187404</v>
      </c>
    </row>
    <row r="27" spans="1:7" ht="9" customHeight="1">
      <c r="A27" s="18" t="s">
        <v>185</v>
      </c>
      <c r="B27" s="157">
        <v>3</v>
      </c>
      <c r="C27" s="157">
        <v>15356</v>
      </c>
      <c r="D27" s="62">
        <v>15</v>
      </c>
      <c r="E27" s="63">
        <v>21902</v>
      </c>
      <c r="F27" s="62" t="s">
        <v>30</v>
      </c>
      <c r="G27" s="62" t="s">
        <v>30</v>
      </c>
    </row>
    <row r="28" spans="1:7" ht="9" customHeight="1">
      <c r="A28" s="18" t="s">
        <v>3</v>
      </c>
      <c r="B28" s="157">
        <v>166</v>
      </c>
      <c r="C28" s="157">
        <v>71727</v>
      </c>
      <c r="D28" s="62">
        <v>158</v>
      </c>
      <c r="E28" s="63">
        <v>62417</v>
      </c>
      <c r="F28" s="62">
        <v>231</v>
      </c>
      <c r="G28" s="63">
        <v>134102</v>
      </c>
    </row>
    <row r="29" spans="1:7" ht="9" customHeight="1">
      <c r="A29" s="18" t="s">
        <v>4</v>
      </c>
      <c r="B29" s="157">
        <v>57</v>
      </c>
      <c r="C29" s="157">
        <v>23263</v>
      </c>
      <c r="D29" s="64">
        <v>3</v>
      </c>
      <c r="E29" s="59">
        <v>67642</v>
      </c>
      <c r="F29" s="64">
        <v>2</v>
      </c>
      <c r="G29" s="59">
        <v>261</v>
      </c>
    </row>
    <row r="30" spans="1:7" ht="9" customHeight="1">
      <c r="A30" s="31" t="s">
        <v>186</v>
      </c>
      <c r="B30" s="154">
        <v>51</v>
      </c>
      <c r="C30" s="154">
        <v>16393</v>
      </c>
      <c r="D30" s="65">
        <v>2</v>
      </c>
      <c r="E30" s="66">
        <v>67398</v>
      </c>
      <c r="F30" s="67" t="s">
        <v>30</v>
      </c>
      <c r="G30" s="67" t="s">
        <v>30</v>
      </c>
    </row>
    <row r="31" spans="1:7" ht="9" customHeight="1">
      <c r="A31" s="68" t="s">
        <v>5</v>
      </c>
      <c r="B31" s="154">
        <v>6</v>
      </c>
      <c r="C31" s="154">
        <v>6870</v>
      </c>
      <c r="D31" s="62">
        <v>1</v>
      </c>
      <c r="E31" s="62">
        <v>244</v>
      </c>
      <c r="F31" s="67">
        <v>2</v>
      </c>
      <c r="G31" s="67">
        <v>261</v>
      </c>
    </row>
    <row r="32" spans="1:7" ht="9" customHeight="1">
      <c r="A32" s="18" t="s">
        <v>6</v>
      </c>
      <c r="B32" s="157">
        <v>177</v>
      </c>
      <c r="C32" s="157">
        <v>73213</v>
      </c>
      <c r="D32" s="62">
        <v>132</v>
      </c>
      <c r="E32" s="63">
        <v>49737</v>
      </c>
      <c r="F32" s="62">
        <v>246</v>
      </c>
      <c r="G32" s="63">
        <v>118997</v>
      </c>
    </row>
    <row r="33" spans="1:7" ht="9" customHeight="1">
      <c r="A33" s="18" t="s">
        <v>36</v>
      </c>
      <c r="B33" s="157">
        <v>42</v>
      </c>
      <c r="C33" s="157">
        <v>17093</v>
      </c>
      <c r="D33" s="62">
        <v>8</v>
      </c>
      <c r="E33" s="63">
        <v>3421</v>
      </c>
      <c r="F33" s="62">
        <v>1</v>
      </c>
      <c r="G33" s="63">
        <v>1618</v>
      </c>
    </row>
    <row r="34" spans="1:7" ht="9" customHeight="1">
      <c r="A34" s="18" t="s">
        <v>8</v>
      </c>
      <c r="B34" s="157">
        <v>5</v>
      </c>
      <c r="C34" s="157">
        <v>6702</v>
      </c>
      <c r="D34" s="62">
        <v>30</v>
      </c>
      <c r="E34" s="63">
        <v>30267</v>
      </c>
      <c r="F34" s="62">
        <v>69</v>
      </c>
      <c r="G34" s="63">
        <v>47634</v>
      </c>
    </row>
    <row r="35" spans="1:7" ht="9" customHeight="1">
      <c r="A35" s="18" t="s">
        <v>9</v>
      </c>
      <c r="B35" s="157">
        <v>213</v>
      </c>
      <c r="C35" s="157">
        <v>146266</v>
      </c>
      <c r="D35" s="62">
        <v>116</v>
      </c>
      <c r="E35" s="63">
        <v>54410</v>
      </c>
      <c r="F35" s="62">
        <v>505</v>
      </c>
      <c r="G35" s="63">
        <v>255873</v>
      </c>
    </row>
    <row r="36" spans="1:7" ht="9" customHeight="1">
      <c r="A36" s="18" t="s">
        <v>10</v>
      </c>
      <c r="B36" s="157">
        <v>299</v>
      </c>
      <c r="C36" s="157">
        <v>195588</v>
      </c>
      <c r="D36" s="62">
        <v>126</v>
      </c>
      <c r="E36" s="63">
        <v>116087</v>
      </c>
      <c r="F36" s="62">
        <v>173</v>
      </c>
      <c r="G36" s="63">
        <v>140226</v>
      </c>
    </row>
    <row r="37" spans="1:7" ht="9" customHeight="1">
      <c r="A37" s="18" t="s">
        <v>11</v>
      </c>
      <c r="B37" s="157">
        <v>77</v>
      </c>
      <c r="C37" s="157">
        <v>35715</v>
      </c>
      <c r="D37" s="62">
        <v>17</v>
      </c>
      <c r="E37" s="63">
        <v>9840</v>
      </c>
      <c r="F37" s="62">
        <v>54</v>
      </c>
      <c r="G37" s="63">
        <v>44566</v>
      </c>
    </row>
    <row r="38" spans="1:7" ht="9" customHeight="1">
      <c r="A38" s="18" t="s">
        <v>12</v>
      </c>
      <c r="B38" s="157">
        <v>56</v>
      </c>
      <c r="C38" s="157">
        <v>42957</v>
      </c>
      <c r="D38" s="62">
        <v>24</v>
      </c>
      <c r="E38" s="63">
        <v>17091</v>
      </c>
      <c r="F38" s="62">
        <v>102</v>
      </c>
      <c r="G38" s="63">
        <v>79356</v>
      </c>
    </row>
    <row r="39" spans="1:7" ht="9" customHeight="1">
      <c r="A39" s="18" t="s">
        <v>13</v>
      </c>
      <c r="B39" s="157">
        <v>98</v>
      </c>
      <c r="C39" s="157">
        <v>135203</v>
      </c>
      <c r="D39" s="62">
        <v>33</v>
      </c>
      <c r="E39" s="63">
        <v>42823</v>
      </c>
      <c r="F39" s="62">
        <v>30</v>
      </c>
      <c r="G39" s="63">
        <v>28633</v>
      </c>
    </row>
    <row r="40" spans="1:7" ht="9" customHeight="1">
      <c r="A40" s="18" t="s">
        <v>14</v>
      </c>
      <c r="B40" s="157">
        <v>9</v>
      </c>
      <c r="C40" s="157">
        <v>22149</v>
      </c>
      <c r="D40" s="62">
        <v>12</v>
      </c>
      <c r="E40" s="63">
        <v>1574</v>
      </c>
      <c r="F40" s="62">
        <v>40</v>
      </c>
      <c r="G40" s="63">
        <v>42530</v>
      </c>
    </row>
    <row r="41" spans="1:7" ht="9" customHeight="1">
      <c r="A41" s="18" t="s">
        <v>15</v>
      </c>
      <c r="B41" s="160">
        <v>3</v>
      </c>
      <c r="C41" s="160">
        <v>838</v>
      </c>
      <c r="D41" s="62">
        <v>13</v>
      </c>
      <c r="E41" s="63">
        <v>10532</v>
      </c>
      <c r="F41" s="62">
        <v>26</v>
      </c>
      <c r="G41" s="63">
        <v>31423</v>
      </c>
    </row>
    <row r="42" spans="1:7" ht="9" customHeight="1">
      <c r="A42" s="18" t="s">
        <v>16</v>
      </c>
      <c r="B42" s="157">
        <v>16</v>
      </c>
      <c r="C42" s="157">
        <v>7891</v>
      </c>
      <c r="D42" s="62">
        <v>9</v>
      </c>
      <c r="E42" s="63">
        <v>8632</v>
      </c>
      <c r="F42" s="62">
        <v>27</v>
      </c>
      <c r="G42" s="63">
        <v>28342</v>
      </c>
    </row>
    <row r="43" spans="1:7" ht="9" customHeight="1">
      <c r="A43" s="18" t="s">
        <v>17</v>
      </c>
      <c r="B43" s="157">
        <v>19</v>
      </c>
      <c r="C43" s="157">
        <v>12043</v>
      </c>
      <c r="D43" s="62">
        <v>65</v>
      </c>
      <c r="E43" s="63">
        <v>78939</v>
      </c>
      <c r="F43" s="62">
        <v>36</v>
      </c>
      <c r="G43" s="63">
        <v>54810</v>
      </c>
    </row>
    <row r="44" spans="1:7" ht="9" customHeight="1">
      <c r="A44" s="18" t="s">
        <v>18</v>
      </c>
      <c r="B44" s="157">
        <v>4</v>
      </c>
      <c r="C44" s="157">
        <v>1437</v>
      </c>
      <c r="D44" s="62">
        <v>14</v>
      </c>
      <c r="E44" s="63">
        <v>15929</v>
      </c>
      <c r="F44" s="62">
        <v>1</v>
      </c>
      <c r="G44" s="62">
        <v>400</v>
      </c>
    </row>
    <row r="45" spans="1:7" ht="9" customHeight="1">
      <c r="A45" s="18" t="s">
        <v>19</v>
      </c>
      <c r="B45" s="157">
        <v>8</v>
      </c>
      <c r="C45" s="157">
        <v>73</v>
      </c>
      <c r="D45" s="62">
        <v>4</v>
      </c>
      <c r="E45" s="63">
        <v>1673</v>
      </c>
      <c r="F45" s="62" t="s">
        <v>30</v>
      </c>
      <c r="G45" s="62" t="s">
        <v>30</v>
      </c>
    </row>
    <row r="46" spans="1:7" ht="9" customHeight="1">
      <c r="A46" s="18" t="s">
        <v>37</v>
      </c>
      <c r="B46" s="157">
        <v>47</v>
      </c>
      <c r="C46" s="157">
        <v>13434</v>
      </c>
      <c r="D46" s="62">
        <v>21</v>
      </c>
      <c r="E46" s="63">
        <v>19312</v>
      </c>
      <c r="F46" s="62">
        <v>6</v>
      </c>
      <c r="G46" s="63">
        <v>3661</v>
      </c>
    </row>
    <row r="47" spans="1:7" ht="9" customHeight="1">
      <c r="A47" s="23" t="s">
        <v>38</v>
      </c>
      <c r="B47" s="157">
        <v>280</v>
      </c>
      <c r="C47" s="157">
        <v>270770</v>
      </c>
      <c r="D47" s="62">
        <v>66</v>
      </c>
      <c r="E47" s="63">
        <v>91473</v>
      </c>
      <c r="F47" s="62">
        <v>57</v>
      </c>
      <c r="G47" s="63">
        <v>48750</v>
      </c>
    </row>
    <row r="48" spans="1:13" ht="9" customHeight="1">
      <c r="A48" s="29" t="s">
        <v>22</v>
      </c>
      <c r="B48" s="69">
        <v>1672</v>
      </c>
      <c r="C48" s="69">
        <v>1215705</v>
      </c>
      <c r="D48" s="69">
        <v>1057</v>
      </c>
      <c r="E48" s="69">
        <v>802783</v>
      </c>
      <c r="F48" s="69">
        <v>1887</v>
      </c>
      <c r="G48" s="69">
        <v>1248586</v>
      </c>
      <c r="H48" s="69"/>
      <c r="I48" s="69"/>
      <c r="J48" s="69"/>
      <c r="K48" s="69"/>
      <c r="L48" s="69"/>
      <c r="M48" s="69"/>
    </row>
    <row r="49" spans="1:13" ht="9" customHeight="1">
      <c r="A49" s="29" t="s">
        <v>27</v>
      </c>
      <c r="B49" s="69">
        <v>756</v>
      </c>
      <c r="C49" s="69">
        <v>477607</v>
      </c>
      <c r="D49" s="69">
        <v>653</v>
      </c>
      <c r="E49" s="69">
        <v>388878</v>
      </c>
      <c r="F49" s="69">
        <v>1335</v>
      </c>
      <c r="G49" s="69">
        <v>745889</v>
      </c>
      <c r="H49" s="69"/>
      <c r="I49" s="69"/>
      <c r="J49" s="69"/>
      <c r="K49" s="69"/>
      <c r="L49" s="69"/>
      <c r="M49" s="69"/>
    </row>
    <row r="50" spans="1:13" ht="9" customHeight="1">
      <c r="A50" s="29" t="s">
        <v>28</v>
      </c>
      <c r="B50" s="69">
        <v>530</v>
      </c>
      <c r="C50" s="69">
        <v>409463</v>
      </c>
      <c r="D50" s="69">
        <v>200</v>
      </c>
      <c r="E50" s="69">
        <v>185841</v>
      </c>
      <c r="F50" s="69">
        <v>359</v>
      </c>
      <c r="G50" s="69">
        <v>292781</v>
      </c>
      <c r="H50" s="69"/>
      <c r="I50" s="69"/>
      <c r="J50" s="69"/>
      <c r="K50" s="69"/>
      <c r="L50" s="69"/>
      <c r="M50" s="69"/>
    </row>
    <row r="51" spans="1:13" ht="9" customHeight="1">
      <c r="A51" s="29" t="s">
        <v>29</v>
      </c>
      <c r="B51" s="69">
        <v>386</v>
      </c>
      <c r="C51" s="69">
        <v>328635</v>
      </c>
      <c r="D51" s="69">
        <v>204</v>
      </c>
      <c r="E51" s="69">
        <v>228064</v>
      </c>
      <c r="F51" s="69">
        <v>193</v>
      </c>
      <c r="G51" s="69">
        <v>209916</v>
      </c>
      <c r="H51" s="69"/>
      <c r="I51" s="69"/>
      <c r="J51" s="69"/>
      <c r="K51" s="69"/>
      <c r="L51" s="69"/>
      <c r="M51" s="69"/>
    </row>
    <row r="52" spans="1:7" ht="9" customHeight="1">
      <c r="A52" s="70"/>
      <c r="B52" s="234"/>
      <c r="C52" s="234"/>
      <c r="D52" s="234"/>
      <c r="E52" s="234"/>
      <c r="F52" s="234"/>
      <c r="G52" s="234"/>
    </row>
    <row r="54" spans="1:8" ht="9" customHeight="1">
      <c r="A54" s="343" t="s">
        <v>200</v>
      </c>
      <c r="B54" s="344"/>
      <c r="C54" s="344"/>
      <c r="D54" s="344"/>
      <c r="E54" s="344"/>
      <c r="F54" s="344"/>
      <c r="G54" s="344"/>
      <c r="H54" s="18"/>
    </row>
    <row r="55" spans="1:8" ht="9" customHeight="1">
      <c r="A55" s="21" t="s">
        <v>39</v>
      </c>
      <c r="B55" s="18"/>
      <c r="C55" s="18"/>
      <c r="D55" s="18"/>
      <c r="E55" s="18"/>
      <c r="F55" s="18"/>
      <c r="G55" s="18"/>
      <c r="H55" s="18"/>
    </row>
    <row r="56" spans="1:8" ht="9" customHeight="1">
      <c r="A56" s="3"/>
      <c r="B56" s="1"/>
      <c r="C56" s="1"/>
      <c r="D56" s="1"/>
      <c r="E56" s="1"/>
      <c r="F56" s="1"/>
      <c r="G56" s="1"/>
      <c r="H56" s="1"/>
    </row>
    <row r="57" spans="1:8" ht="9" customHeight="1">
      <c r="A57" s="4"/>
      <c r="B57" s="1"/>
      <c r="C57" s="1"/>
      <c r="D57" s="1"/>
      <c r="E57" s="1"/>
      <c r="F57" s="1"/>
      <c r="G57" s="1"/>
      <c r="H57" s="1"/>
    </row>
    <row r="58" spans="1:7" ht="9" customHeight="1">
      <c r="A58" s="71"/>
      <c r="B58" s="72"/>
      <c r="C58" s="72"/>
      <c r="D58" s="72"/>
      <c r="E58" s="72"/>
      <c r="F58" s="72"/>
      <c r="G58" s="72"/>
    </row>
    <row r="59" spans="1:7" ht="9" customHeight="1">
      <c r="A59" s="56"/>
      <c r="B59" s="56"/>
      <c r="C59" s="56"/>
      <c r="D59" s="73"/>
      <c r="E59" s="74"/>
      <c r="F59" s="74"/>
      <c r="G59" s="74"/>
    </row>
    <row r="60" spans="1:7" ht="9" customHeight="1">
      <c r="A60" s="18"/>
      <c r="B60" s="74"/>
      <c r="C60" s="74"/>
      <c r="D60" s="54"/>
      <c r="E60" s="54"/>
      <c r="F60" s="54"/>
      <c r="G60" s="54"/>
    </row>
    <row r="71" ht="9" customHeight="1">
      <c r="A71" s="72"/>
    </row>
    <row r="72" ht="9" customHeight="1">
      <c r="A72" s="72"/>
    </row>
  </sheetData>
  <mergeCells count="8">
    <mergeCell ref="A54:G54"/>
    <mergeCell ref="A24:G24"/>
    <mergeCell ref="A1:G1"/>
    <mergeCell ref="A3:G4"/>
    <mergeCell ref="A6:A7"/>
    <mergeCell ref="F6:G6"/>
    <mergeCell ref="B6:C6"/>
    <mergeCell ref="D6:E6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29" sqref="A29"/>
    </sheetView>
  </sheetViews>
  <sheetFormatPr defaultColWidth="9.140625" defaultRowHeight="9" customHeight="1"/>
  <cols>
    <col min="1" max="1" width="34.421875" style="18" customWidth="1"/>
    <col min="2" max="2" width="13.7109375" style="18" customWidth="1"/>
    <col min="3" max="3" width="16.7109375" style="18" customWidth="1"/>
    <col min="4" max="4" width="0.85546875" style="18" customWidth="1"/>
    <col min="5" max="6" width="13.7109375" style="18" customWidth="1"/>
    <col min="7" max="7" width="13.00390625" style="18" customWidth="1"/>
    <col min="8" max="16384" width="9.140625" style="18" customWidth="1"/>
  </cols>
  <sheetData>
    <row r="1" spans="1:6" ht="12.75" customHeight="1">
      <c r="A1" s="321" t="s">
        <v>40</v>
      </c>
      <c r="B1" s="321"/>
      <c r="C1" s="321"/>
      <c r="D1" s="321"/>
      <c r="E1" s="321"/>
      <c r="F1" s="321"/>
    </row>
    <row r="2" ht="18" customHeight="1"/>
    <row r="3" s="1" customFormat="1" ht="10.5" customHeight="1">
      <c r="A3" s="4" t="s">
        <v>136</v>
      </c>
    </row>
    <row r="4" spans="1:6" ht="7.5" customHeight="1">
      <c r="A4" s="75"/>
      <c r="B4" s="75"/>
      <c r="C4" s="75"/>
      <c r="D4" s="75"/>
      <c r="E4" s="75"/>
      <c r="F4" s="75"/>
    </row>
    <row r="5" spans="1:6" ht="18" customHeight="1">
      <c r="A5" s="347" t="s">
        <v>154</v>
      </c>
      <c r="B5" s="351" t="s">
        <v>41</v>
      </c>
      <c r="C5" s="351"/>
      <c r="D5" s="222"/>
      <c r="E5" s="327" t="s">
        <v>42</v>
      </c>
      <c r="F5" s="327"/>
    </row>
    <row r="6" spans="1:6" ht="18" customHeight="1">
      <c r="A6" s="356"/>
      <c r="B6" s="355" t="s">
        <v>34</v>
      </c>
      <c r="C6" s="325" t="s">
        <v>120</v>
      </c>
      <c r="D6" s="113"/>
      <c r="E6" s="353" t="s">
        <v>34</v>
      </c>
      <c r="F6" s="325" t="s">
        <v>105</v>
      </c>
    </row>
    <row r="7" spans="1:6" ht="27" customHeight="1">
      <c r="A7" s="357"/>
      <c r="B7" s="354"/>
      <c r="C7" s="334"/>
      <c r="D7" s="136"/>
      <c r="E7" s="354"/>
      <c r="F7" s="326"/>
    </row>
    <row r="9" spans="1:6" ht="9" customHeight="1">
      <c r="A9" s="21">
        <v>1990</v>
      </c>
      <c r="B9" s="58">
        <v>1446935</v>
      </c>
      <c r="C9" s="76">
        <v>6</v>
      </c>
      <c r="D9" s="76"/>
      <c r="E9" s="58">
        <v>2222</v>
      </c>
      <c r="F9" s="58">
        <v>651.1858685868586</v>
      </c>
    </row>
    <row r="10" spans="1:6" ht="9" customHeight="1">
      <c r="A10" s="21">
        <v>1991</v>
      </c>
      <c r="B10" s="58">
        <v>1315946</v>
      </c>
      <c r="C10" s="76">
        <v>5.022144137482334</v>
      </c>
      <c r="D10" s="76"/>
      <c r="E10" s="58">
        <v>2248</v>
      </c>
      <c r="F10" s="58">
        <v>585.3852313167259</v>
      </c>
    </row>
    <row r="11" spans="1:6" ht="9" customHeight="1">
      <c r="A11" s="21">
        <v>1992</v>
      </c>
      <c r="B11" s="58">
        <v>1135228</v>
      </c>
      <c r="C11" s="76">
        <v>4.339027299842744</v>
      </c>
      <c r="D11" s="76"/>
      <c r="E11" s="58">
        <v>1815</v>
      </c>
      <c r="F11" s="58">
        <v>625.4699724517907</v>
      </c>
    </row>
    <row r="12" spans="1:6" ht="9" customHeight="1">
      <c r="A12" s="21">
        <v>1993</v>
      </c>
      <c r="B12" s="58">
        <v>1023157</v>
      </c>
      <c r="C12" s="76">
        <v>3.91216888218344</v>
      </c>
      <c r="D12" s="76"/>
      <c r="E12" s="58">
        <v>3353</v>
      </c>
      <c r="F12" s="58">
        <v>305.14673426781985</v>
      </c>
    </row>
    <row r="13" spans="1:6" ht="9" customHeight="1">
      <c r="A13" s="21">
        <v>1994</v>
      </c>
      <c r="B13" s="58">
        <v>966586</v>
      </c>
      <c r="C13" s="76">
        <v>3.5</v>
      </c>
      <c r="D13" s="76"/>
      <c r="E13" s="58">
        <v>2897</v>
      </c>
      <c r="F13" s="58">
        <v>333</v>
      </c>
    </row>
    <row r="14" spans="1:6" ht="9" customHeight="1">
      <c r="A14" s="21">
        <v>1995</v>
      </c>
      <c r="B14" s="58">
        <v>901006</v>
      </c>
      <c r="C14" s="76">
        <v>3.3</v>
      </c>
      <c r="D14" s="76"/>
      <c r="E14" s="58">
        <v>2843</v>
      </c>
      <c r="F14" s="78">
        <v>316.92085824832924</v>
      </c>
    </row>
    <row r="15" spans="1:6" ht="9" customHeight="1">
      <c r="A15" s="21">
        <v>1996</v>
      </c>
      <c r="B15" s="58">
        <v>874627</v>
      </c>
      <c r="C15" s="76">
        <v>3.7</v>
      </c>
      <c r="D15" s="76"/>
      <c r="E15" s="58">
        <v>2933</v>
      </c>
      <c r="F15" s="78">
        <v>298.2021820661439</v>
      </c>
    </row>
    <row r="16" spans="1:6" ht="9" customHeight="1">
      <c r="A16" s="21">
        <v>1997</v>
      </c>
      <c r="B16" s="58">
        <v>809983</v>
      </c>
      <c r="C16" s="76">
        <v>3.70288167042418</v>
      </c>
      <c r="D16" s="76"/>
      <c r="E16" s="58">
        <v>2707</v>
      </c>
      <c r="F16" s="78">
        <v>299.2179534540081</v>
      </c>
    </row>
    <row r="17" spans="1:6" ht="9" customHeight="1">
      <c r="A17" s="21">
        <v>1998</v>
      </c>
      <c r="B17" s="58">
        <v>796019</v>
      </c>
      <c r="C17" s="76">
        <v>3.6</v>
      </c>
      <c r="D17" s="76"/>
      <c r="E17" s="58">
        <v>3281</v>
      </c>
      <c r="F17" s="78">
        <v>241</v>
      </c>
    </row>
    <row r="18" spans="1:6" ht="9" customHeight="1">
      <c r="A18" s="21">
        <v>1999</v>
      </c>
      <c r="B18" s="158">
        <v>821455</v>
      </c>
      <c r="C18" s="159">
        <v>3.7</v>
      </c>
      <c r="D18" s="159"/>
      <c r="E18" s="158">
        <v>3143</v>
      </c>
      <c r="F18" s="22">
        <v>261</v>
      </c>
    </row>
    <row r="19" spans="1:6" ht="9" customHeight="1">
      <c r="A19" s="21">
        <v>2000</v>
      </c>
      <c r="B19" s="58">
        <v>801835</v>
      </c>
      <c r="C19" s="76">
        <v>4.1</v>
      </c>
      <c r="D19" s="76"/>
      <c r="E19" s="58">
        <v>3253</v>
      </c>
      <c r="F19" s="78">
        <v>246</v>
      </c>
    </row>
    <row r="20" spans="1:6" ht="9" customHeight="1">
      <c r="A20" s="21" t="s">
        <v>141</v>
      </c>
      <c r="B20" s="58">
        <v>791848</v>
      </c>
      <c r="C20" s="76">
        <v>4</v>
      </c>
      <c r="D20" s="76"/>
      <c r="E20" s="58">
        <v>3317</v>
      </c>
      <c r="F20" s="78">
        <v>246</v>
      </c>
    </row>
    <row r="21" spans="1:6" ht="9" customHeight="1">
      <c r="A21" s="21" t="s">
        <v>143</v>
      </c>
      <c r="B21" s="239">
        <v>800457</v>
      </c>
      <c r="C21" s="289">
        <v>4.1</v>
      </c>
      <c r="D21" s="76"/>
      <c r="E21" s="290">
        <v>3533</v>
      </c>
      <c r="F21" s="58">
        <v>226.5658080951033</v>
      </c>
    </row>
    <row r="22" spans="1:6" ht="9" customHeight="1">
      <c r="A22" s="21">
        <v>2003</v>
      </c>
      <c r="B22" s="291">
        <v>797934</v>
      </c>
      <c r="C22" s="294">
        <v>4.069945814747368</v>
      </c>
      <c r="D22" s="76"/>
      <c r="E22" s="291">
        <v>3619</v>
      </c>
      <c r="F22" s="58">
        <v>220.4846642718983</v>
      </c>
    </row>
    <row r="23" spans="1:6" ht="9" customHeight="1">
      <c r="A23" s="21"/>
      <c r="B23" s="235"/>
      <c r="C23" s="236"/>
      <c r="D23" s="76"/>
      <c r="E23" s="58"/>
      <c r="F23" s="78"/>
    </row>
    <row r="24" spans="1:6" ht="9" customHeight="1">
      <c r="A24" s="352" t="s">
        <v>147</v>
      </c>
      <c r="B24" s="352"/>
      <c r="C24" s="352"/>
      <c r="D24" s="352"/>
      <c r="E24" s="352"/>
      <c r="F24" s="352"/>
    </row>
    <row r="25" spans="3:4" ht="9" customHeight="1">
      <c r="C25" s="76"/>
      <c r="D25" s="76"/>
    </row>
    <row r="26" spans="1:7" ht="9" customHeight="1">
      <c r="A26" s="18" t="s">
        <v>2</v>
      </c>
      <c r="B26" s="178">
        <v>34014</v>
      </c>
      <c r="C26" s="179">
        <v>2.2256596691937136</v>
      </c>
      <c r="D26" s="179"/>
      <c r="E26" s="178">
        <v>161</v>
      </c>
      <c r="F26" s="58">
        <v>211.26708074534162</v>
      </c>
      <c r="G26" s="78"/>
    </row>
    <row r="27" spans="1:7" ht="9" customHeight="1">
      <c r="A27" s="18" t="s">
        <v>185</v>
      </c>
      <c r="B27" s="178">
        <v>1543</v>
      </c>
      <c r="C27" s="179">
        <v>0.8085561273148391</v>
      </c>
      <c r="D27" s="179"/>
      <c r="E27" s="178">
        <v>145</v>
      </c>
      <c r="F27" s="58">
        <v>10.641379310344828</v>
      </c>
      <c r="G27" s="78"/>
    </row>
    <row r="28" spans="1:7" ht="9" customHeight="1">
      <c r="A28" s="18" t="s">
        <v>3</v>
      </c>
      <c r="B28" s="178">
        <v>91825</v>
      </c>
      <c r="C28" s="179">
        <v>6.475651690686345</v>
      </c>
      <c r="D28" s="179"/>
      <c r="E28" s="178">
        <v>336</v>
      </c>
      <c r="F28" s="58">
        <v>273.2886904761905</v>
      </c>
      <c r="G28" s="78"/>
    </row>
    <row r="29" spans="1:7" ht="9" customHeight="1">
      <c r="A29" s="18" t="s">
        <v>43</v>
      </c>
      <c r="B29" s="178">
        <v>13675</v>
      </c>
      <c r="C29" s="179">
        <v>1.2666118341836075</v>
      </c>
      <c r="D29" s="179"/>
      <c r="E29" s="178">
        <v>385</v>
      </c>
      <c r="F29" s="58">
        <v>35.51948051948052</v>
      </c>
      <c r="G29" s="78"/>
    </row>
    <row r="30" spans="1:7" ht="9" customHeight="1">
      <c r="A30" s="31" t="s">
        <v>186</v>
      </c>
      <c r="B30" s="181">
        <v>5828</v>
      </c>
      <c r="C30" s="183">
        <v>0.9554192336318061</v>
      </c>
      <c r="D30" s="183"/>
      <c r="E30" s="180">
        <v>8</v>
      </c>
      <c r="F30" s="79">
        <v>728.5</v>
      </c>
      <c r="G30" s="78"/>
    </row>
    <row r="31" spans="1:7" ht="9" customHeight="1">
      <c r="A31" s="68" t="s">
        <v>5</v>
      </c>
      <c r="B31" s="181">
        <v>7847</v>
      </c>
      <c r="C31" s="183">
        <v>1.670790234596238</v>
      </c>
      <c r="D31" s="183"/>
      <c r="E31" s="181">
        <v>377</v>
      </c>
      <c r="F31" s="79">
        <v>20.814323607427056</v>
      </c>
      <c r="G31" s="78"/>
    </row>
    <row r="32" spans="1:7" ht="9" customHeight="1">
      <c r="A32" s="18" t="s">
        <v>6</v>
      </c>
      <c r="B32" s="178">
        <v>60590</v>
      </c>
      <c r="C32" s="179">
        <v>5.031230330538298</v>
      </c>
      <c r="D32" s="179"/>
      <c r="E32" s="178">
        <v>212</v>
      </c>
      <c r="F32" s="58">
        <v>285.8018867924528</v>
      </c>
      <c r="G32" s="78"/>
    </row>
    <row r="33" spans="1:7" ht="9" customHeight="1">
      <c r="A33" s="18" t="s">
        <v>7</v>
      </c>
      <c r="B33" s="178">
        <v>11336</v>
      </c>
      <c r="C33" s="179">
        <v>2.7119422587876163</v>
      </c>
      <c r="D33" s="179"/>
      <c r="E33" s="178">
        <v>57</v>
      </c>
      <c r="F33" s="58">
        <v>198.87719298245614</v>
      </c>
      <c r="G33" s="78"/>
    </row>
    <row r="34" spans="1:7" ht="9" customHeight="1">
      <c r="A34" s="18" t="s">
        <v>8</v>
      </c>
      <c r="B34" s="178">
        <v>26339</v>
      </c>
      <c r="C34" s="179">
        <v>14.355477798307145</v>
      </c>
      <c r="D34" s="179"/>
      <c r="E34" s="178">
        <v>96</v>
      </c>
      <c r="F34" s="58">
        <v>274.3645833333333</v>
      </c>
      <c r="G34" s="78"/>
    </row>
    <row r="35" spans="1:7" ht="9" customHeight="1">
      <c r="A35" s="23" t="s">
        <v>9</v>
      </c>
      <c r="B35" s="178">
        <v>55931</v>
      </c>
      <c r="C35" s="179">
        <v>3.8119923284429653</v>
      </c>
      <c r="D35" s="179"/>
      <c r="E35" s="178">
        <v>168</v>
      </c>
      <c r="F35" s="58">
        <v>332.92261904761904</v>
      </c>
      <c r="G35" s="78"/>
    </row>
    <row r="36" spans="1:7" ht="9" customHeight="1">
      <c r="A36" s="18" t="s">
        <v>10</v>
      </c>
      <c r="B36" s="178">
        <v>114779</v>
      </c>
      <c r="C36" s="179">
        <v>7.052642121685252</v>
      </c>
      <c r="D36" s="179"/>
      <c r="E36" s="178">
        <v>202</v>
      </c>
      <c r="F36" s="58">
        <v>568.2128712871287</v>
      </c>
      <c r="G36" s="78"/>
    </row>
    <row r="37" spans="1:7" ht="9" customHeight="1">
      <c r="A37" s="18" t="s">
        <v>11</v>
      </c>
      <c r="B37" s="178">
        <v>40632</v>
      </c>
      <c r="C37" s="179">
        <v>6.324125436581311</v>
      </c>
      <c r="D37" s="179"/>
      <c r="E37" s="178">
        <v>105</v>
      </c>
      <c r="F37" s="58">
        <v>386.9714285714286</v>
      </c>
      <c r="G37" s="78"/>
    </row>
    <row r="38" spans="1:7" ht="9" customHeight="1">
      <c r="A38" s="18" t="s">
        <v>12</v>
      </c>
      <c r="B38" s="178">
        <v>36991</v>
      </c>
      <c r="C38" s="179">
        <v>5.1951462719267445</v>
      </c>
      <c r="D38" s="179"/>
      <c r="E38" s="178">
        <v>97</v>
      </c>
      <c r="F38" s="58">
        <v>381.35051546391753</v>
      </c>
      <c r="G38" s="78"/>
    </row>
    <row r="39" spans="1:7" ht="9" customHeight="1">
      <c r="A39" s="18" t="s">
        <v>13</v>
      </c>
      <c r="B39" s="178">
        <v>69327</v>
      </c>
      <c r="C39" s="179">
        <v>6.477294386288807</v>
      </c>
      <c r="D39" s="179"/>
      <c r="E39" s="178">
        <v>88</v>
      </c>
      <c r="F39" s="58">
        <v>787.8068181818181</v>
      </c>
      <c r="G39" s="78"/>
    </row>
    <row r="40" spans="1:7" ht="9" customHeight="1">
      <c r="A40" s="18" t="s">
        <v>14</v>
      </c>
      <c r="B40" s="178">
        <v>13960</v>
      </c>
      <c r="C40" s="179">
        <v>2.083846458132748</v>
      </c>
      <c r="D40" s="179"/>
      <c r="E40" s="178">
        <v>66</v>
      </c>
      <c r="F40" s="58">
        <v>211.5151515151515</v>
      </c>
      <c r="G40" s="78"/>
    </row>
    <row r="41" spans="1:7" ht="9" customHeight="1">
      <c r="A41" s="18" t="s">
        <v>15</v>
      </c>
      <c r="B41" s="178">
        <v>4374</v>
      </c>
      <c r="C41" s="179">
        <v>1.476819604493259</v>
      </c>
      <c r="D41" s="179"/>
      <c r="E41" s="178">
        <v>14</v>
      </c>
      <c r="F41" s="58">
        <v>312.42857142857144</v>
      </c>
      <c r="G41" s="78"/>
    </row>
    <row r="42" spans="1:7" ht="9" customHeight="1">
      <c r="A42" s="18" t="s">
        <v>16</v>
      </c>
      <c r="B42" s="178">
        <v>50846</v>
      </c>
      <c r="C42" s="179">
        <v>5.787694973017089</v>
      </c>
      <c r="D42" s="179"/>
      <c r="E42" s="178">
        <v>132</v>
      </c>
      <c r="F42" s="58">
        <v>385.1969696969697</v>
      </c>
      <c r="G42" s="78"/>
    </row>
    <row r="43" spans="1:7" ht="9" customHeight="1">
      <c r="A43" s="18" t="s">
        <v>17</v>
      </c>
      <c r="B43" s="178">
        <v>34542</v>
      </c>
      <c r="C43" s="179">
        <v>2.5043537270949003</v>
      </c>
      <c r="D43" s="179"/>
      <c r="E43" s="178">
        <v>160</v>
      </c>
      <c r="F43" s="58">
        <v>215.8875</v>
      </c>
      <c r="G43" s="78"/>
    </row>
    <row r="44" spans="1:7" ht="9" customHeight="1">
      <c r="A44" s="18" t="s">
        <v>18</v>
      </c>
      <c r="B44" s="178">
        <v>8323</v>
      </c>
      <c r="C44" s="179">
        <v>1.1574077293087122</v>
      </c>
      <c r="D44" s="179"/>
      <c r="E44" s="178">
        <v>45</v>
      </c>
      <c r="F44" s="58">
        <v>184.95555555555555</v>
      </c>
      <c r="G44" s="78"/>
    </row>
    <row r="45" spans="1:7" ht="9" customHeight="1">
      <c r="A45" s="18" t="s">
        <v>19</v>
      </c>
      <c r="B45" s="178">
        <v>35598</v>
      </c>
      <c r="C45" s="179">
        <v>3.8928402708519236</v>
      </c>
      <c r="D45" s="179"/>
      <c r="E45" s="178">
        <v>85</v>
      </c>
      <c r="F45" s="58">
        <v>418.8</v>
      </c>
      <c r="G45" s="78"/>
    </row>
    <row r="46" spans="1:7" ht="9" customHeight="1">
      <c r="A46" s="18" t="s">
        <v>20</v>
      </c>
      <c r="B46" s="178">
        <v>53005</v>
      </c>
      <c r="C46" s="179">
        <v>3.523706323459023</v>
      </c>
      <c r="D46" s="179"/>
      <c r="E46" s="178">
        <v>159</v>
      </c>
      <c r="F46" s="58">
        <v>333.3647798742138</v>
      </c>
      <c r="G46" s="78"/>
    </row>
    <row r="47" spans="1:7" ht="9" customHeight="1">
      <c r="A47" s="18" t="s">
        <v>142</v>
      </c>
      <c r="B47" s="178">
        <v>48765</v>
      </c>
      <c r="C47" s="179">
        <v>2.865508828340949</v>
      </c>
      <c r="D47" s="179"/>
      <c r="E47" s="182" t="s">
        <v>30</v>
      </c>
      <c r="F47" s="63" t="s">
        <v>30</v>
      </c>
      <c r="G47" s="78"/>
    </row>
    <row r="48" spans="1:6" ht="9" customHeight="1">
      <c r="A48" s="29" t="s">
        <v>22</v>
      </c>
      <c r="B48" s="77">
        <v>806395</v>
      </c>
      <c r="C48" s="186">
        <v>4.11310203009673</v>
      </c>
      <c r="D48" s="184"/>
      <c r="E48" s="77">
        <v>2713</v>
      </c>
      <c r="F48" s="293">
        <v>297.2336896424622</v>
      </c>
    </row>
    <row r="49" spans="1:6" ht="9" customHeight="1">
      <c r="A49" s="29" t="s">
        <v>27</v>
      </c>
      <c r="B49" s="77">
        <v>295253</v>
      </c>
      <c r="C49" s="186">
        <v>3.942093142736902</v>
      </c>
      <c r="D49" s="186"/>
      <c r="E49" s="77">
        <v>1560</v>
      </c>
      <c r="F49" s="293">
        <v>189.2647435897436</v>
      </c>
    </row>
    <row r="50" spans="1:6" ht="9" customHeight="1">
      <c r="A50" s="29" t="s">
        <v>28</v>
      </c>
      <c r="B50" s="77">
        <v>261729</v>
      </c>
      <c r="C50" s="186">
        <v>6.458790842019983</v>
      </c>
      <c r="D50" s="186"/>
      <c r="E50" s="77">
        <v>492</v>
      </c>
      <c r="F50" s="293">
        <v>531.969512195122</v>
      </c>
    </row>
    <row r="51" spans="1:6" ht="9" customHeight="1">
      <c r="A51" s="29" t="s">
        <v>29</v>
      </c>
      <c r="B51" s="77">
        <v>249413</v>
      </c>
      <c r="C51" s="186">
        <v>3.0931201382629525</v>
      </c>
      <c r="D51" s="186"/>
      <c r="E51" s="77">
        <v>661</v>
      </c>
      <c r="F51" s="293">
        <v>377.3267776096823</v>
      </c>
    </row>
    <row r="52" spans="1:6" s="83" customFormat="1" ht="9" customHeight="1">
      <c r="A52" s="29"/>
      <c r="B52" s="77"/>
      <c r="C52" s="77"/>
      <c r="D52" s="77"/>
      <c r="E52" s="77"/>
      <c r="F52" s="82"/>
    </row>
    <row r="53" spans="1:7" ht="9" customHeight="1">
      <c r="A53" s="84"/>
      <c r="B53" s="295"/>
      <c r="C53" s="84"/>
      <c r="D53" s="84"/>
      <c r="E53" s="295"/>
      <c r="F53" s="58"/>
      <c r="G53" s="56"/>
    </row>
    <row r="54" spans="1:7" ht="9.75" customHeight="1">
      <c r="A54" s="310" t="s">
        <v>201</v>
      </c>
      <c r="B54" s="310"/>
      <c r="C54" s="310"/>
      <c r="D54" s="310"/>
      <c r="E54" s="310"/>
      <c r="F54" s="310"/>
      <c r="G54" s="310"/>
    </row>
    <row r="55" ht="9" customHeight="1">
      <c r="A55" s="18" t="s">
        <v>157</v>
      </c>
    </row>
    <row r="56" spans="1:6" ht="18" customHeight="1">
      <c r="A56" s="350" t="s">
        <v>156</v>
      </c>
      <c r="B56" s="350"/>
      <c r="C56" s="350"/>
      <c r="D56" s="350"/>
      <c r="E56" s="350"/>
      <c r="F56" s="350"/>
    </row>
    <row r="57" spans="1:6" ht="9" customHeight="1">
      <c r="A57" s="56" t="s">
        <v>175</v>
      </c>
      <c r="B57" s="74"/>
      <c r="C57" s="74"/>
      <c r="D57" s="74"/>
      <c r="E57" s="74"/>
      <c r="F57" s="74"/>
    </row>
    <row r="58" spans="1:6" ht="9" customHeight="1">
      <c r="A58" s="56" t="s">
        <v>176</v>
      </c>
      <c r="B58" s="55"/>
      <c r="C58" s="74"/>
      <c r="D58" s="74"/>
      <c r="E58" s="55"/>
      <c r="F58" s="55"/>
    </row>
    <row r="59" spans="1:7" ht="9" customHeight="1">
      <c r="A59" s="18" t="s">
        <v>149</v>
      </c>
      <c r="C59" s="56"/>
      <c r="D59" s="56"/>
      <c r="E59" s="85"/>
      <c r="F59" s="85"/>
      <c r="G59" s="85"/>
    </row>
    <row r="60" spans="1:7" ht="9" customHeight="1">
      <c r="A60" s="56"/>
      <c r="E60" s="85"/>
      <c r="F60" s="85"/>
      <c r="G60" s="85"/>
    </row>
    <row r="61" ht="9" customHeight="1">
      <c r="A61" s="56"/>
    </row>
    <row r="62" ht="9" customHeight="1">
      <c r="A62" s="147"/>
    </row>
  </sheetData>
  <mergeCells count="10">
    <mergeCell ref="A56:F56"/>
    <mergeCell ref="A1:F1"/>
    <mergeCell ref="E5:F5"/>
    <mergeCell ref="B5:C5"/>
    <mergeCell ref="A24:F24"/>
    <mergeCell ref="F6:F7"/>
    <mergeCell ref="E6:E7"/>
    <mergeCell ref="B6:B7"/>
    <mergeCell ref="A5:A7"/>
    <mergeCell ref="C6:C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A29" sqref="A29"/>
    </sheetView>
  </sheetViews>
  <sheetFormatPr defaultColWidth="9.140625" defaultRowHeight="12.75"/>
  <cols>
    <col min="1" max="1" width="31.7109375" style="52" customWidth="1"/>
    <col min="2" max="4" width="9.7109375" style="52" customWidth="1"/>
    <col min="5" max="7" width="10.7109375" style="52" customWidth="1"/>
    <col min="8" max="16384" width="8.8515625" style="18" customWidth="1"/>
  </cols>
  <sheetData>
    <row r="1" spans="1:7" s="52" customFormat="1" ht="11.25" customHeight="1">
      <c r="A1" s="321" t="s">
        <v>44</v>
      </c>
      <c r="B1" s="321"/>
      <c r="C1" s="321"/>
      <c r="D1" s="321"/>
      <c r="E1" s="321"/>
      <c r="F1" s="321"/>
      <c r="G1" s="321"/>
    </row>
    <row r="2" s="52" customFormat="1" ht="18" customHeight="1"/>
    <row r="3" s="1" customFormat="1" ht="12" customHeight="1">
      <c r="A3" s="4" t="s">
        <v>135</v>
      </c>
    </row>
    <row r="4" s="52" customFormat="1" ht="7.5" customHeight="1">
      <c r="C4" s="86"/>
    </row>
    <row r="5" spans="1:7" ht="18" customHeight="1">
      <c r="A5" s="347" t="s">
        <v>160</v>
      </c>
      <c r="B5" s="358" t="s">
        <v>45</v>
      </c>
      <c r="C5" s="358" t="s">
        <v>46</v>
      </c>
      <c r="D5" s="358" t="s">
        <v>47</v>
      </c>
      <c r="E5" s="327" t="s">
        <v>71</v>
      </c>
      <c r="F5" s="327"/>
      <c r="G5" s="327"/>
    </row>
    <row r="6" spans="1:8" ht="36" customHeight="1">
      <c r="A6" s="357"/>
      <c r="B6" s="359"/>
      <c r="C6" s="359"/>
      <c r="D6" s="359"/>
      <c r="E6" s="137" t="s">
        <v>161</v>
      </c>
      <c r="F6" s="292" t="s">
        <v>126</v>
      </c>
      <c r="G6" s="188" t="s">
        <v>127</v>
      </c>
      <c r="H6" s="20"/>
    </row>
    <row r="7" spans="1:7" ht="9">
      <c r="A7" s="21"/>
      <c r="B7" s="58"/>
      <c r="C7" s="58"/>
      <c r="D7" s="58"/>
      <c r="E7" s="58"/>
      <c r="F7" s="18"/>
      <c r="G7" s="18"/>
    </row>
    <row r="8" spans="1:7" ht="9">
      <c r="A8" s="21">
        <v>1990</v>
      </c>
      <c r="B8" s="58">
        <v>4050146</v>
      </c>
      <c r="C8" s="58">
        <v>2376394</v>
      </c>
      <c r="D8" s="58">
        <v>335614</v>
      </c>
      <c r="E8" s="58">
        <v>6762154</v>
      </c>
      <c r="F8" s="18">
        <v>22.4</v>
      </c>
      <c r="G8" s="18">
        <v>11.7</v>
      </c>
    </row>
    <row r="9" spans="1:7" ht="9">
      <c r="A9" s="21">
        <v>1991</v>
      </c>
      <c r="B9" s="58">
        <v>4053827.8</v>
      </c>
      <c r="C9" s="58">
        <v>2378160</v>
      </c>
      <c r="D9" s="58">
        <v>335832</v>
      </c>
      <c r="E9" s="58">
        <v>6767819.8</v>
      </c>
      <c r="F9" s="18">
        <v>22.4</v>
      </c>
      <c r="G9" s="18">
        <v>11.7</v>
      </c>
    </row>
    <row r="10" spans="1:7" ht="9">
      <c r="A10" s="21">
        <v>1992</v>
      </c>
      <c r="B10" s="58">
        <v>4052138</v>
      </c>
      <c r="C10" s="58">
        <v>2383264</v>
      </c>
      <c r="D10" s="58">
        <v>336220</v>
      </c>
      <c r="E10" s="58">
        <v>6771622</v>
      </c>
      <c r="F10" s="18">
        <v>22.5</v>
      </c>
      <c r="G10" s="18">
        <v>11.9</v>
      </c>
    </row>
    <row r="11" spans="1:7" ht="9">
      <c r="A11" s="21">
        <v>1993</v>
      </c>
      <c r="B11" s="58">
        <v>4054994</v>
      </c>
      <c r="C11" s="58">
        <v>2384915</v>
      </c>
      <c r="D11" s="58">
        <v>336460</v>
      </c>
      <c r="E11" s="58">
        <v>6776369</v>
      </c>
      <c r="F11" s="18">
        <v>22.5</v>
      </c>
      <c r="G11" s="18">
        <v>11.9</v>
      </c>
    </row>
    <row r="12" spans="1:7" ht="9">
      <c r="A12" s="21">
        <v>1994</v>
      </c>
      <c r="B12" s="58">
        <v>4058521</v>
      </c>
      <c r="C12" s="58">
        <v>2384231</v>
      </c>
      <c r="D12" s="58">
        <v>336461</v>
      </c>
      <c r="E12" s="58">
        <v>6779213</v>
      </c>
      <c r="F12" s="18">
        <v>22.5</v>
      </c>
      <c r="G12" s="18">
        <v>11.8</v>
      </c>
    </row>
    <row r="13" spans="1:7" ht="9">
      <c r="A13" s="21">
        <v>1995</v>
      </c>
      <c r="B13" s="58">
        <v>4062641</v>
      </c>
      <c r="C13" s="58">
        <v>2415222</v>
      </c>
      <c r="D13" s="58">
        <v>343418</v>
      </c>
      <c r="E13" s="58">
        <v>6821281</v>
      </c>
      <c r="F13" s="18">
        <v>22.6</v>
      </c>
      <c r="G13" s="18">
        <v>11.9</v>
      </c>
    </row>
    <row r="14" spans="1:7" ht="9">
      <c r="A14" s="21">
        <v>1996</v>
      </c>
      <c r="B14" s="58">
        <v>4066635</v>
      </c>
      <c r="C14" s="58">
        <v>2426241</v>
      </c>
      <c r="D14" s="58">
        <v>344300</v>
      </c>
      <c r="E14" s="58">
        <v>6837176</v>
      </c>
      <c r="F14" s="18">
        <v>22.7</v>
      </c>
      <c r="G14" s="18">
        <v>11.9</v>
      </c>
    </row>
    <row r="15" spans="1:7" ht="9">
      <c r="A15" s="21">
        <v>1997</v>
      </c>
      <c r="B15" s="58">
        <v>4068283</v>
      </c>
      <c r="C15" s="58">
        <v>2428564</v>
      </c>
      <c r="D15" s="58">
        <v>345788</v>
      </c>
      <c r="E15" s="58">
        <v>6842635</v>
      </c>
      <c r="F15" s="18">
        <v>22.7</v>
      </c>
      <c r="G15" s="18">
        <v>11.9</v>
      </c>
    </row>
    <row r="16" spans="1:7" ht="9">
      <c r="A16" s="21">
        <v>1998</v>
      </c>
      <c r="B16" s="58">
        <v>4068851</v>
      </c>
      <c r="C16" s="58">
        <v>2430972</v>
      </c>
      <c r="D16" s="58">
        <v>347664</v>
      </c>
      <c r="E16" s="58">
        <v>6847487</v>
      </c>
      <c r="F16" s="18">
        <v>22.7</v>
      </c>
      <c r="G16" s="18">
        <v>11.9</v>
      </c>
    </row>
    <row r="17" spans="1:7" ht="9">
      <c r="A17" s="21">
        <v>1999</v>
      </c>
      <c r="B17" s="58">
        <v>4070219</v>
      </c>
      <c r="C17" s="58">
        <v>2434059</v>
      </c>
      <c r="D17" s="58">
        <v>348830</v>
      </c>
      <c r="E17" s="58">
        <v>6853108</v>
      </c>
      <c r="F17" s="18">
        <v>22.7</v>
      </c>
      <c r="G17" s="18">
        <v>11.9</v>
      </c>
    </row>
    <row r="18" spans="1:7" ht="9">
      <c r="A18" s="21">
        <v>2000</v>
      </c>
      <c r="B18" s="58">
        <v>4073821</v>
      </c>
      <c r="C18" s="58">
        <v>2432767</v>
      </c>
      <c r="D18" s="58">
        <v>347208</v>
      </c>
      <c r="E18" s="58">
        <v>6853796</v>
      </c>
      <c r="F18" s="18">
        <v>22.7</v>
      </c>
      <c r="G18" s="18">
        <v>11.8</v>
      </c>
    </row>
    <row r="19" spans="1:7" ht="9">
      <c r="A19" s="21">
        <v>2001</v>
      </c>
      <c r="B19" s="58">
        <v>4075412</v>
      </c>
      <c r="C19" s="58">
        <v>2432486</v>
      </c>
      <c r="D19" s="58">
        <v>347318</v>
      </c>
      <c r="E19" s="58">
        <v>6855216</v>
      </c>
      <c r="F19" s="76">
        <v>22.74940854231129</v>
      </c>
      <c r="G19" s="76">
        <v>11.959330138115007</v>
      </c>
    </row>
    <row r="20" spans="1:7" ht="9">
      <c r="A20" s="21">
        <v>2002</v>
      </c>
      <c r="B20" s="58">
        <v>4075672</v>
      </c>
      <c r="C20" s="58">
        <v>2432751</v>
      </c>
      <c r="D20" s="58">
        <v>347421</v>
      </c>
      <c r="E20" s="58">
        <v>6855844</v>
      </c>
      <c r="F20" s="76">
        <v>22.75149259459565</v>
      </c>
      <c r="G20" s="76">
        <v>11.960425721292363</v>
      </c>
    </row>
    <row r="21" spans="1:7" ht="9">
      <c r="A21" s="21">
        <v>2003</v>
      </c>
      <c r="B21" s="230">
        <v>4075672</v>
      </c>
      <c r="C21" s="58">
        <v>2432723</v>
      </c>
      <c r="D21" s="58">
        <v>348046</v>
      </c>
      <c r="E21" s="58">
        <v>6856441</v>
      </c>
      <c r="F21" s="76">
        <v>22.753473771687624</v>
      </c>
      <c r="G21" s="76">
        <v>11.844271665171402</v>
      </c>
    </row>
    <row r="22" spans="1:7" ht="9">
      <c r="A22" s="21">
        <v>2004</v>
      </c>
      <c r="B22" s="230">
        <v>4075762</v>
      </c>
      <c r="C22" s="58">
        <v>2433086</v>
      </c>
      <c r="D22" s="58">
        <v>348221</v>
      </c>
      <c r="E22" s="58">
        <v>6857069</v>
      </c>
      <c r="F22" s="76">
        <v>22.755557823971984</v>
      </c>
      <c r="G22" s="76">
        <v>11.72902914053697</v>
      </c>
    </row>
    <row r="23" spans="1:7" ht="9">
      <c r="A23" s="18"/>
      <c r="B23" s="18"/>
      <c r="C23" s="18"/>
      <c r="D23" s="18"/>
      <c r="E23" s="18"/>
      <c r="F23" s="18"/>
      <c r="G23" s="18"/>
    </row>
    <row r="24" spans="1:7" ht="9">
      <c r="A24" s="345" t="s">
        <v>121</v>
      </c>
      <c r="B24" s="345"/>
      <c r="C24" s="345"/>
      <c r="D24" s="345"/>
      <c r="E24" s="345"/>
      <c r="F24" s="345"/>
      <c r="G24" s="345"/>
    </row>
    <row r="25" spans="1:7" ht="9">
      <c r="A25" s="18"/>
      <c r="B25" s="18"/>
      <c r="C25" s="18"/>
      <c r="D25" s="18"/>
      <c r="E25" s="18"/>
      <c r="F25" s="18"/>
      <c r="G25" s="18"/>
    </row>
    <row r="26" spans="1:7" ht="9">
      <c r="A26" s="18" t="s">
        <v>2</v>
      </c>
      <c r="B26" s="60">
        <v>431732</v>
      </c>
      <c r="C26" s="60">
        <v>193609</v>
      </c>
      <c r="D26" s="60">
        <v>45943</v>
      </c>
      <c r="E26" s="60">
        <v>671284</v>
      </c>
      <c r="F26" s="87">
        <v>26.391223527170204</v>
      </c>
      <c r="G26" s="88">
        <v>15.461199479562653</v>
      </c>
    </row>
    <row r="27" spans="1:7" ht="9">
      <c r="A27" s="18" t="s">
        <v>185</v>
      </c>
      <c r="B27" s="60">
        <v>77979</v>
      </c>
      <c r="C27" s="153" t="s">
        <v>30</v>
      </c>
      <c r="D27" s="153" t="s">
        <v>30</v>
      </c>
      <c r="E27" s="60">
        <v>77979</v>
      </c>
      <c r="F27" s="87">
        <v>23.90109216606808</v>
      </c>
      <c r="G27" s="88">
        <v>62.89744954750036</v>
      </c>
    </row>
    <row r="28" spans="1:7" ht="9">
      <c r="A28" s="18" t="s">
        <v>3</v>
      </c>
      <c r="B28" s="58">
        <v>359513</v>
      </c>
      <c r="C28" s="58">
        <v>62055</v>
      </c>
      <c r="D28" s="58">
        <v>72681</v>
      </c>
      <c r="E28" s="60">
        <v>494249</v>
      </c>
      <c r="F28" s="87">
        <v>20.70603617345827</v>
      </c>
      <c r="G28" s="88">
        <v>5.2162370786395895</v>
      </c>
    </row>
    <row r="29" spans="1:7" ht="9">
      <c r="A29" s="18" t="s">
        <v>4</v>
      </c>
      <c r="B29" s="153">
        <v>632007</v>
      </c>
      <c r="C29" s="153" t="s">
        <v>30</v>
      </c>
      <c r="D29" s="153" t="s">
        <v>30</v>
      </c>
      <c r="E29" s="60">
        <v>632007</v>
      </c>
      <c r="F29" s="87">
        <v>46.44847216322403</v>
      </c>
      <c r="G29" s="88">
        <v>64.15481033936706</v>
      </c>
    </row>
    <row r="30" spans="1:7" ht="9">
      <c r="A30" s="31" t="s">
        <v>186</v>
      </c>
      <c r="B30" s="154">
        <v>308797</v>
      </c>
      <c r="C30" s="153" t="s">
        <v>30</v>
      </c>
      <c r="D30" s="153" t="s">
        <v>30</v>
      </c>
      <c r="E30" s="154">
        <v>308797</v>
      </c>
      <c r="F30" s="90">
        <v>41.73464037449053</v>
      </c>
      <c r="G30" s="91">
        <v>63.97948824199731</v>
      </c>
    </row>
    <row r="31" spans="1:7" ht="9">
      <c r="A31" s="68" t="s">
        <v>5</v>
      </c>
      <c r="B31" s="154">
        <v>323210</v>
      </c>
      <c r="C31" s="153" t="s">
        <v>30</v>
      </c>
      <c r="D31" s="153" t="s">
        <v>30</v>
      </c>
      <c r="E31" s="154">
        <v>323210</v>
      </c>
      <c r="F31" s="90">
        <v>52.06834329536484</v>
      </c>
      <c r="G31" s="91">
        <v>64.32321415066929</v>
      </c>
    </row>
    <row r="32" spans="1:7" ht="9">
      <c r="A32" s="18" t="s">
        <v>6</v>
      </c>
      <c r="B32" s="60">
        <v>211607</v>
      </c>
      <c r="C32" s="60">
        <v>45731</v>
      </c>
      <c r="D32" s="60">
        <v>14951</v>
      </c>
      <c r="E32" s="60">
        <v>272289</v>
      </c>
      <c r="F32" s="87">
        <v>14.800598950477884</v>
      </c>
      <c r="G32" s="88">
        <v>5.746538905302372</v>
      </c>
    </row>
    <row r="33" spans="1:7" ht="9">
      <c r="A33" s="18" t="s">
        <v>7</v>
      </c>
      <c r="B33" s="153">
        <v>136591</v>
      </c>
      <c r="C33" s="153">
        <v>35867</v>
      </c>
      <c r="D33" s="153">
        <v>14247</v>
      </c>
      <c r="E33" s="60">
        <v>186705</v>
      </c>
      <c r="F33" s="87">
        <v>23.763900748117617</v>
      </c>
      <c r="G33" s="88">
        <v>15.45215587803469</v>
      </c>
    </row>
    <row r="34" spans="1:7" ht="9">
      <c r="A34" s="18" t="s">
        <v>8</v>
      </c>
      <c r="B34" s="60">
        <v>203681</v>
      </c>
      <c r="C34" s="60">
        <v>84723</v>
      </c>
      <c r="D34" s="153" t="s">
        <v>30</v>
      </c>
      <c r="E34" s="60">
        <v>288404</v>
      </c>
      <c r="F34" s="87">
        <v>53.19622617148233</v>
      </c>
      <c r="G34" s="88">
        <v>17.911801129595425</v>
      </c>
    </row>
    <row r="35" spans="1:7" ht="9">
      <c r="A35" s="18" t="s">
        <v>9</v>
      </c>
      <c r="B35" s="60">
        <v>271363</v>
      </c>
      <c r="C35" s="60">
        <v>112355</v>
      </c>
      <c r="D35" s="60">
        <v>21196</v>
      </c>
      <c r="E35" s="60">
        <v>404914</v>
      </c>
      <c r="F35" s="87">
        <v>18.30776214499574</v>
      </c>
      <c r="G35" s="88">
        <v>9.669456439637719</v>
      </c>
    </row>
    <row r="36" spans="1:7" ht="9">
      <c r="A36" s="18" t="s">
        <v>10</v>
      </c>
      <c r="B36" s="60">
        <v>317630</v>
      </c>
      <c r="C36" s="60">
        <v>527103</v>
      </c>
      <c r="D36" s="60">
        <v>45540</v>
      </c>
      <c r="E36" s="60">
        <v>890273</v>
      </c>
      <c r="F36" s="87">
        <v>38.73132027254647</v>
      </c>
      <c r="G36" s="88">
        <v>24.594046419320904</v>
      </c>
    </row>
    <row r="37" spans="1:7" ht="9">
      <c r="A37" s="18" t="s">
        <v>11</v>
      </c>
      <c r="B37" s="60">
        <v>90436</v>
      </c>
      <c r="C37" s="60">
        <v>173943</v>
      </c>
      <c r="D37" s="153" t="s">
        <v>30</v>
      </c>
      <c r="E37" s="60">
        <v>264379</v>
      </c>
      <c r="F37" s="87">
        <v>31.26510754442978</v>
      </c>
      <c r="G37" s="88">
        <v>30.462691760823525</v>
      </c>
    </row>
    <row r="38" spans="1:7" ht="9">
      <c r="A38" s="18" t="s">
        <v>12</v>
      </c>
      <c r="B38" s="60">
        <v>104891</v>
      </c>
      <c r="C38" s="60">
        <v>55184</v>
      </c>
      <c r="D38" s="153" t="s">
        <v>30</v>
      </c>
      <c r="E38" s="60">
        <v>160075</v>
      </c>
      <c r="F38" s="87">
        <v>16.51268921380722</v>
      </c>
      <c r="G38" s="88">
        <v>10.47056891998935</v>
      </c>
    </row>
    <row r="39" spans="1:7" ht="9">
      <c r="A39" s="18" t="s">
        <v>13</v>
      </c>
      <c r="B39" s="60">
        <v>171728</v>
      </c>
      <c r="C39" s="60">
        <v>178610</v>
      </c>
      <c r="D39" s="60">
        <v>32154</v>
      </c>
      <c r="E39" s="60">
        <v>382492</v>
      </c>
      <c r="F39" s="87">
        <v>22.191498360695686</v>
      </c>
      <c r="G39" s="88">
        <v>7.210330008154912</v>
      </c>
    </row>
    <row r="40" spans="1:7" ht="9">
      <c r="A40" s="18" t="s">
        <v>14</v>
      </c>
      <c r="B40" s="60">
        <v>209383</v>
      </c>
      <c r="C40" s="60">
        <v>18269</v>
      </c>
      <c r="D40" s="153" t="s">
        <v>30</v>
      </c>
      <c r="E40" s="60">
        <v>227652</v>
      </c>
      <c r="F40" s="87">
        <v>21.151921774348654</v>
      </c>
      <c r="G40" s="88">
        <v>17.440494841443428</v>
      </c>
    </row>
    <row r="41" spans="1:7" ht="9">
      <c r="A41" s="18" t="s">
        <v>15</v>
      </c>
      <c r="B41" s="60">
        <v>52034</v>
      </c>
      <c r="C41" s="60">
        <v>18997</v>
      </c>
      <c r="D41" s="153" t="s">
        <v>30</v>
      </c>
      <c r="E41" s="60">
        <v>71031</v>
      </c>
      <c r="F41" s="87">
        <v>16.006336644372734</v>
      </c>
      <c r="G41" s="88">
        <v>22.134450167805625</v>
      </c>
    </row>
    <row r="42" spans="1:7" ht="9">
      <c r="A42" s="18" t="s">
        <v>16</v>
      </c>
      <c r="B42" s="60">
        <v>136475</v>
      </c>
      <c r="C42" s="60">
        <v>142268</v>
      </c>
      <c r="D42" s="60">
        <v>10412</v>
      </c>
      <c r="E42" s="60">
        <v>289155</v>
      </c>
      <c r="F42" s="87">
        <v>21.276666195740475</v>
      </c>
      <c r="G42" s="88">
        <v>4.9932402901158</v>
      </c>
    </row>
    <row r="43" spans="1:7" ht="9">
      <c r="A43" s="18" t="s">
        <v>17</v>
      </c>
      <c r="B43" s="60">
        <v>3267</v>
      </c>
      <c r="C43" s="60">
        <v>91929</v>
      </c>
      <c r="D43" s="60">
        <v>21333</v>
      </c>
      <c r="E43" s="60">
        <v>116529</v>
      </c>
      <c r="F43" s="87">
        <v>6.019712882079151</v>
      </c>
      <c r="G43" s="88">
        <v>2.8620529247322497</v>
      </c>
    </row>
    <row r="44" spans="1:7" ht="9">
      <c r="A44" s="18" t="s">
        <v>18</v>
      </c>
      <c r="B44" s="60">
        <v>123221</v>
      </c>
      <c r="C44" s="60">
        <v>56197</v>
      </c>
      <c r="D44" s="60">
        <v>12514</v>
      </c>
      <c r="E44" s="60">
        <v>191932</v>
      </c>
      <c r="F44" s="87">
        <v>19.202149958827807</v>
      </c>
      <c r="G44" s="88">
        <v>32.30710705184098</v>
      </c>
    </row>
    <row r="45" spans="1:7" ht="9">
      <c r="A45" s="18" t="s">
        <v>19</v>
      </c>
      <c r="B45" s="153">
        <v>320917</v>
      </c>
      <c r="C45" s="153">
        <v>148848</v>
      </c>
      <c r="D45" s="153">
        <v>10774</v>
      </c>
      <c r="E45" s="60">
        <v>480539</v>
      </c>
      <c r="F45" s="87">
        <v>31.864089837572234</v>
      </c>
      <c r="G45" s="88">
        <v>23.97402733465874</v>
      </c>
    </row>
    <row r="46" spans="1:7" ht="9">
      <c r="A46" s="18" t="s">
        <v>20</v>
      </c>
      <c r="B46" s="60">
        <v>113261</v>
      </c>
      <c r="C46" s="60">
        <v>102933</v>
      </c>
      <c r="D46" s="60">
        <v>7799</v>
      </c>
      <c r="E46" s="60">
        <v>223993</v>
      </c>
      <c r="F46" s="87">
        <v>8.663199981331237</v>
      </c>
      <c r="G46" s="88">
        <v>4.46449143468524</v>
      </c>
    </row>
    <row r="47" spans="1:7" ht="9">
      <c r="A47" s="18" t="s">
        <v>21</v>
      </c>
      <c r="B47" s="153">
        <v>108386</v>
      </c>
      <c r="C47" s="153">
        <v>385595</v>
      </c>
      <c r="D47" s="153">
        <v>39117</v>
      </c>
      <c r="E47" s="60">
        <v>533098</v>
      </c>
      <c r="F47" s="87">
        <v>22.129449325007293</v>
      </c>
      <c r="G47" s="88">
        <v>32.198188414769305</v>
      </c>
    </row>
    <row r="48" spans="1:9" ht="9">
      <c r="A48" s="29" t="s">
        <v>22</v>
      </c>
      <c r="B48" s="231">
        <v>4076102</v>
      </c>
      <c r="C48" s="231">
        <v>2434216</v>
      </c>
      <c r="D48" s="231">
        <v>348661</v>
      </c>
      <c r="E48" s="231">
        <v>6858979</v>
      </c>
      <c r="F48" s="92">
        <v>22.755557823971984</v>
      </c>
      <c r="G48" s="93">
        <v>11.674517870636993</v>
      </c>
      <c r="I48" s="315"/>
    </row>
    <row r="49" spans="1:7" ht="9">
      <c r="A49" s="29" t="s">
        <v>27</v>
      </c>
      <c r="B49" s="231">
        <v>2324473</v>
      </c>
      <c r="C49" s="231">
        <v>534340</v>
      </c>
      <c r="D49" s="231">
        <v>169018</v>
      </c>
      <c r="E49" s="231">
        <v>3027831</v>
      </c>
      <c r="F49" s="92">
        <v>25.23860088408837</v>
      </c>
      <c r="G49" s="93">
        <v>11.352809637888525</v>
      </c>
    </row>
    <row r="50" spans="1:7" ht="9">
      <c r="A50" s="29" t="s">
        <v>28</v>
      </c>
      <c r="B50" s="231">
        <v>684685</v>
      </c>
      <c r="C50" s="231">
        <v>934840</v>
      </c>
      <c r="D50" s="231">
        <v>77694</v>
      </c>
      <c r="E50" s="231">
        <v>1697219</v>
      </c>
      <c r="F50" s="92">
        <v>29.07720473494328</v>
      </c>
      <c r="G50" s="93">
        <v>14.991330087603611</v>
      </c>
    </row>
    <row r="51" spans="1:7" ht="9">
      <c r="A51" s="29" t="s">
        <v>29</v>
      </c>
      <c r="B51" s="231">
        <v>1066944</v>
      </c>
      <c r="C51" s="231">
        <v>965036</v>
      </c>
      <c r="D51" s="231">
        <v>101949</v>
      </c>
      <c r="E51" s="231">
        <v>2133929</v>
      </c>
      <c r="F51" s="92">
        <v>17.33511356799245</v>
      </c>
      <c r="G51" s="93">
        <v>10.279016173900537</v>
      </c>
    </row>
    <row r="52" spans="1:7" ht="11.25">
      <c r="A52" s="86"/>
      <c r="B52" s="86"/>
      <c r="C52" s="86"/>
      <c r="D52" s="86"/>
      <c r="E52" s="86"/>
      <c r="F52" s="94"/>
      <c r="G52" s="95"/>
    </row>
    <row r="53" spans="6:7" ht="11.25">
      <c r="F53" s="96"/>
      <c r="G53" s="97"/>
    </row>
    <row r="54" spans="1:7" ht="9">
      <c r="A54" s="68" t="s">
        <v>212</v>
      </c>
      <c r="B54" s="18"/>
      <c r="C54" s="18"/>
      <c r="D54" s="18"/>
      <c r="E54" s="18"/>
      <c r="F54" s="18"/>
      <c r="G54" s="98"/>
    </row>
    <row r="55" spans="1:7" ht="9">
      <c r="A55" s="21" t="s">
        <v>49</v>
      </c>
      <c r="B55" s="18"/>
      <c r="C55" s="18"/>
      <c r="D55" s="18"/>
      <c r="E55" s="18"/>
      <c r="F55" s="18"/>
      <c r="G55" s="98"/>
    </row>
    <row r="56" spans="1:7" ht="9">
      <c r="A56" s="247" t="s">
        <v>173</v>
      </c>
      <c r="B56" s="18"/>
      <c r="C56" s="18"/>
      <c r="D56" s="18"/>
      <c r="E56" s="18"/>
      <c r="F56" s="18"/>
      <c r="G56" s="98"/>
    </row>
    <row r="57" spans="1:7" ht="9">
      <c r="A57" s="147"/>
      <c r="B57" s="18"/>
      <c r="C57" s="18"/>
      <c r="D57" s="18"/>
      <c r="E57" s="18"/>
      <c r="F57" s="18"/>
      <c r="G57" s="98"/>
    </row>
    <row r="58" spans="1:7" ht="9">
      <c r="A58" s="18"/>
      <c r="B58" s="18"/>
      <c r="C58" s="18"/>
      <c r="D58" s="18"/>
      <c r="E58" s="18"/>
      <c r="F58" s="18"/>
      <c r="G58" s="98"/>
    </row>
    <row r="59" spans="1:7" ht="9">
      <c r="A59" s="18"/>
      <c r="B59" s="18"/>
      <c r="C59" s="18"/>
      <c r="D59" s="18"/>
      <c r="E59" s="18"/>
      <c r="F59" s="18"/>
      <c r="G59" s="98"/>
    </row>
    <row r="60" spans="1:7" ht="9">
      <c r="A60" s="18"/>
      <c r="B60" s="18"/>
      <c r="C60" s="18"/>
      <c r="D60" s="18"/>
      <c r="E60" s="18"/>
      <c r="F60" s="18"/>
      <c r="G60" s="98"/>
    </row>
    <row r="61" ht="11.25">
      <c r="G61" s="97"/>
    </row>
    <row r="62" ht="11.25">
      <c r="G62" s="97"/>
    </row>
    <row r="63" ht="11.25">
      <c r="G63" s="97"/>
    </row>
    <row r="64" ht="11.25">
      <c r="G64" s="97"/>
    </row>
    <row r="65" ht="11.25">
      <c r="G65" s="97"/>
    </row>
    <row r="66" ht="11.25">
      <c r="G66" s="97"/>
    </row>
    <row r="67" ht="11.25">
      <c r="G67" s="97"/>
    </row>
    <row r="68" ht="11.25">
      <c r="G68" s="97"/>
    </row>
    <row r="69" ht="11.25">
      <c r="G69" s="97"/>
    </row>
    <row r="70" ht="11.25">
      <c r="G70" s="97"/>
    </row>
    <row r="71" ht="11.25">
      <c r="G71" s="97"/>
    </row>
    <row r="72" ht="11.25">
      <c r="G72" s="97"/>
    </row>
    <row r="73" ht="11.25">
      <c r="G73" s="97"/>
    </row>
    <row r="74" ht="11.25">
      <c r="G74" s="97"/>
    </row>
    <row r="75" ht="11.25">
      <c r="G75" s="97"/>
    </row>
    <row r="76" ht="11.25">
      <c r="G76" s="97"/>
    </row>
    <row r="131" ht="11.25">
      <c r="A131" s="53"/>
    </row>
    <row r="132" ht="11.25">
      <c r="A132" s="53"/>
    </row>
  </sheetData>
  <mergeCells count="7">
    <mergeCell ref="A24:G24"/>
    <mergeCell ref="A1:G1"/>
    <mergeCell ref="A5:A6"/>
    <mergeCell ref="B5:B6"/>
    <mergeCell ref="C5:C6"/>
    <mergeCell ref="D5:D6"/>
    <mergeCell ref="E5:G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A29" sqref="A29"/>
    </sheetView>
  </sheetViews>
  <sheetFormatPr defaultColWidth="9.140625" defaultRowHeight="9" customHeight="1"/>
  <cols>
    <col min="1" max="1" width="21.421875" style="52" customWidth="1"/>
    <col min="2" max="5" width="8.8515625" style="52" customWidth="1"/>
    <col min="6" max="6" width="0.85546875" style="52" customWidth="1"/>
    <col min="7" max="8" width="8.8515625" style="52" customWidth="1"/>
    <col min="9" max="9" width="8.7109375" style="52" customWidth="1"/>
    <col min="10" max="10" width="8.8515625" style="52" customWidth="1"/>
    <col min="11" max="13" width="12.00390625" style="52" customWidth="1"/>
    <col min="14" max="16384" width="9.140625" style="52" customWidth="1"/>
  </cols>
  <sheetData>
    <row r="1" spans="1:10" ht="13.5" customHeight="1">
      <c r="A1" s="321" t="s">
        <v>44</v>
      </c>
      <c r="B1" s="321"/>
      <c r="C1" s="321"/>
      <c r="D1" s="321"/>
      <c r="E1" s="321"/>
      <c r="F1" s="321"/>
      <c r="G1" s="321"/>
      <c r="H1" s="321"/>
      <c r="I1" s="321"/>
      <c r="J1" s="321"/>
    </row>
    <row r="2" s="18" customFormat="1" ht="18" customHeight="1"/>
    <row r="3" s="18" customFormat="1" ht="12" customHeight="1">
      <c r="A3" s="4" t="s">
        <v>137</v>
      </c>
    </row>
    <row r="4" spans="7:8" s="18" customFormat="1" ht="7.5" customHeight="1">
      <c r="G4" s="75"/>
      <c r="H4" s="75"/>
    </row>
    <row r="5" spans="1:10" s="18" customFormat="1" ht="18" customHeight="1">
      <c r="A5" s="347" t="s">
        <v>174</v>
      </c>
      <c r="B5" s="327" t="s">
        <v>50</v>
      </c>
      <c r="C5" s="327"/>
      <c r="D5" s="327"/>
      <c r="E5" s="327"/>
      <c r="F5" s="187"/>
      <c r="G5" s="327" t="s">
        <v>55</v>
      </c>
      <c r="H5" s="327"/>
      <c r="I5" s="325" t="s">
        <v>51</v>
      </c>
      <c r="J5" s="358" t="s">
        <v>23</v>
      </c>
    </row>
    <row r="6" spans="1:10" s="18" customFormat="1" ht="36" customHeight="1">
      <c r="A6" s="357"/>
      <c r="B6" s="137" t="s">
        <v>75</v>
      </c>
      <c r="C6" s="137" t="s">
        <v>93</v>
      </c>
      <c r="D6" s="188" t="s">
        <v>112</v>
      </c>
      <c r="E6" s="137" t="s">
        <v>23</v>
      </c>
      <c r="F6" s="185"/>
      <c r="G6" s="136" t="s">
        <v>56</v>
      </c>
      <c r="H6" s="136" t="s">
        <v>57</v>
      </c>
      <c r="I6" s="326"/>
      <c r="J6" s="359"/>
    </row>
    <row r="7" spans="1:10" s="18" customFormat="1" ht="9" customHeight="1">
      <c r="A7" s="56"/>
      <c r="G7" s="55"/>
      <c r="H7" s="55"/>
      <c r="I7" s="55"/>
      <c r="J7" s="55"/>
    </row>
    <row r="8" spans="1:10" s="18" customFormat="1" ht="9" customHeight="1">
      <c r="A8" s="21">
        <v>1990</v>
      </c>
      <c r="B8" s="58">
        <v>1432670</v>
      </c>
      <c r="C8" s="58">
        <v>1151577</v>
      </c>
      <c r="D8" s="58">
        <v>346969</v>
      </c>
      <c r="E8" s="58">
        <v>2931216</v>
      </c>
      <c r="F8" s="58"/>
      <c r="G8" s="58">
        <v>2821972</v>
      </c>
      <c r="H8" s="58">
        <v>781046</v>
      </c>
      <c r="I8" s="58">
        <v>225860</v>
      </c>
      <c r="J8" s="58">
        <v>6760094</v>
      </c>
    </row>
    <row r="9" spans="1:10" s="18" customFormat="1" ht="9" customHeight="1">
      <c r="A9" s="21">
        <v>1991</v>
      </c>
      <c r="B9" s="58">
        <v>1431257</v>
      </c>
      <c r="C9" s="58">
        <v>1152771</v>
      </c>
      <c r="D9" s="58">
        <v>351247</v>
      </c>
      <c r="E9" s="58">
        <v>2935275</v>
      </c>
      <c r="F9" s="58"/>
      <c r="G9" s="58">
        <v>2821845</v>
      </c>
      <c r="H9" s="58">
        <v>781007</v>
      </c>
      <c r="I9" s="58">
        <v>225821</v>
      </c>
      <c r="J9" s="58">
        <v>6763948</v>
      </c>
    </row>
    <row r="10" spans="1:10" s="18" customFormat="1" ht="9" customHeight="1">
      <c r="A10" s="21">
        <v>1992</v>
      </c>
      <c r="B10" s="58">
        <v>1437714</v>
      </c>
      <c r="C10" s="58">
        <v>1154737</v>
      </c>
      <c r="D10" s="58">
        <v>351110</v>
      </c>
      <c r="E10" s="58">
        <v>2943561</v>
      </c>
      <c r="F10" s="58"/>
      <c r="G10" s="58">
        <v>2821536</v>
      </c>
      <c r="H10" s="58">
        <v>780714</v>
      </c>
      <c r="I10" s="58">
        <v>225811</v>
      </c>
      <c r="J10" s="58">
        <v>6771622</v>
      </c>
    </row>
    <row r="11" spans="1:10" s="18" customFormat="1" ht="9" customHeight="1">
      <c r="A11" s="21">
        <v>1993</v>
      </c>
      <c r="B11" s="58">
        <v>1439750</v>
      </c>
      <c r="C11" s="58">
        <v>1157905</v>
      </c>
      <c r="D11" s="58">
        <v>351040</v>
      </c>
      <c r="E11" s="58">
        <v>2948695</v>
      </c>
      <c r="F11" s="58"/>
      <c r="G11" s="58">
        <v>2821123</v>
      </c>
      <c r="H11" s="58">
        <v>780741</v>
      </c>
      <c r="I11" s="58">
        <v>225810</v>
      </c>
      <c r="J11" s="58">
        <v>6776369</v>
      </c>
    </row>
    <row r="12" spans="1:10" s="18" customFormat="1" ht="9" customHeight="1">
      <c r="A12" s="21">
        <v>1994</v>
      </c>
      <c r="B12" s="58">
        <v>1441023</v>
      </c>
      <c r="C12" s="58">
        <v>1158950</v>
      </c>
      <c r="D12" s="58">
        <v>354325</v>
      </c>
      <c r="E12" s="58">
        <v>2954298</v>
      </c>
      <c r="F12" s="58"/>
      <c r="G12" s="58">
        <v>2818500</v>
      </c>
      <c r="H12" s="58">
        <v>780697</v>
      </c>
      <c r="I12" s="58">
        <v>225718</v>
      </c>
      <c r="J12" s="58">
        <v>6779213</v>
      </c>
    </row>
    <row r="13" spans="1:10" s="18" customFormat="1" ht="9" customHeight="1">
      <c r="A13" s="21">
        <v>1995</v>
      </c>
      <c r="B13" s="58">
        <v>1438489</v>
      </c>
      <c r="C13" s="58">
        <v>1150885</v>
      </c>
      <c r="D13" s="58">
        <v>359687</v>
      </c>
      <c r="E13" s="58">
        <v>2949061</v>
      </c>
      <c r="F13" s="58"/>
      <c r="G13" s="58">
        <v>2834921</v>
      </c>
      <c r="H13" s="58">
        <v>783657</v>
      </c>
      <c r="I13" s="58">
        <v>253642</v>
      </c>
      <c r="J13" s="58">
        <v>6821281</v>
      </c>
    </row>
    <row r="14" spans="1:10" s="18" customFormat="1" ht="9" customHeight="1">
      <c r="A14" s="21">
        <v>1996</v>
      </c>
      <c r="B14" s="58">
        <v>1439152</v>
      </c>
      <c r="C14" s="58">
        <v>1154437</v>
      </c>
      <c r="D14" s="58">
        <v>359871</v>
      </c>
      <c r="E14" s="58">
        <v>2953460</v>
      </c>
      <c r="F14" s="58"/>
      <c r="G14" s="58">
        <v>2833826</v>
      </c>
      <c r="H14" s="58">
        <v>783646</v>
      </c>
      <c r="I14" s="58">
        <v>266244</v>
      </c>
      <c r="J14" s="58">
        <v>6837176</v>
      </c>
    </row>
    <row r="15" spans="1:10" s="18" customFormat="1" ht="9" customHeight="1">
      <c r="A15" s="21">
        <v>1997</v>
      </c>
      <c r="B15" s="58">
        <v>1439525</v>
      </c>
      <c r="C15" s="58">
        <v>1158343</v>
      </c>
      <c r="D15" s="58">
        <v>361078</v>
      </c>
      <c r="E15" s="58">
        <v>2958946</v>
      </c>
      <c r="F15" s="58"/>
      <c r="G15" s="58">
        <v>2833759</v>
      </c>
      <c r="H15" s="58">
        <v>783646</v>
      </c>
      <c r="I15" s="58">
        <v>266284</v>
      </c>
      <c r="J15" s="58">
        <v>6842635</v>
      </c>
    </row>
    <row r="16" spans="1:10" s="18" customFormat="1" ht="9" customHeight="1">
      <c r="A16" s="21">
        <v>1998</v>
      </c>
      <c r="B16" s="58">
        <v>1439730</v>
      </c>
      <c r="C16" s="58">
        <v>1161637</v>
      </c>
      <c r="D16" s="58">
        <v>361723</v>
      </c>
      <c r="E16" s="58">
        <v>2963090</v>
      </c>
      <c r="F16" s="58"/>
      <c r="G16" s="58">
        <v>2834463</v>
      </c>
      <c r="H16" s="58">
        <v>783649</v>
      </c>
      <c r="I16" s="58">
        <v>266285</v>
      </c>
      <c r="J16" s="58">
        <v>6847487</v>
      </c>
    </row>
    <row r="17" spans="1:11" s="18" customFormat="1" ht="9" customHeight="1">
      <c r="A17" s="21">
        <v>1999</v>
      </c>
      <c r="B17" s="58">
        <v>1442447</v>
      </c>
      <c r="C17" s="58">
        <v>1163984</v>
      </c>
      <c r="D17" s="58">
        <v>362480</v>
      </c>
      <c r="E17" s="58">
        <v>2968911</v>
      </c>
      <c r="F17" s="58"/>
      <c r="G17" s="58">
        <v>2834381</v>
      </c>
      <c r="H17" s="58">
        <v>783636</v>
      </c>
      <c r="I17" s="63">
        <v>266180</v>
      </c>
      <c r="J17" s="58">
        <v>6853108</v>
      </c>
      <c r="K17" s="58"/>
    </row>
    <row r="18" spans="1:10" s="18" customFormat="1" ht="9" customHeight="1">
      <c r="A18" s="21">
        <v>2000</v>
      </c>
      <c r="B18" s="58">
        <v>1440487</v>
      </c>
      <c r="C18" s="58">
        <v>1166036</v>
      </c>
      <c r="D18" s="58">
        <v>363143</v>
      </c>
      <c r="E18" s="58">
        <v>2969666</v>
      </c>
      <c r="F18" s="58"/>
      <c r="G18" s="60">
        <v>2834266</v>
      </c>
      <c r="H18" s="58">
        <v>783676</v>
      </c>
      <c r="I18" s="58">
        <v>266188</v>
      </c>
      <c r="J18" s="58">
        <v>6853796</v>
      </c>
    </row>
    <row r="19" spans="1:10" s="18" customFormat="1" ht="9" customHeight="1">
      <c r="A19" s="21">
        <v>2001</v>
      </c>
      <c r="B19" s="58">
        <v>1440880</v>
      </c>
      <c r="C19" s="58">
        <v>1166866</v>
      </c>
      <c r="D19" s="58">
        <v>363403</v>
      </c>
      <c r="E19" s="58">
        <v>2971149</v>
      </c>
      <c r="F19" s="58"/>
      <c r="G19" s="60">
        <v>2834214</v>
      </c>
      <c r="H19" s="58">
        <v>783665</v>
      </c>
      <c r="I19" s="58">
        <v>266188</v>
      </c>
      <c r="J19" s="58">
        <v>6855216</v>
      </c>
    </row>
    <row r="20" spans="1:10" s="18" customFormat="1" ht="9" customHeight="1">
      <c r="A20" s="21">
        <v>2002</v>
      </c>
      <c r="B20" s="58">
        <v>1441335</v>
      </c>
      <c r="C20" s="58">
        <v>1167045</v>
      </c>
      <c r="D20" s="58">
        <v>363468</v>
      </c>
      <c r="E20" s="58">
        <v>2971848</v>
      </c>
      <c r="F20" s="58"/>
      <c r="G20" s="60">
        <v>2834154</v>
      </c>
      <c r="H20" s="58">
        <v>783657</v>
      </c>
      <c r="I20" s="58">
        <v>266185</v>
      </c>
      <c r="J20" s="58">
        <v>6855844</v>
      </c>
    </row>
    <row r="21" spans="1:10" s="247" customFormat="1" ht="9" customHeight="1">
      <c r="A21" s="243">
        <v>2003</v>
      </c>
      <c r="B21" s="244">
        <v>1441327</v>
      </c>
      <c r="C21" s="244">
        <v>1167669</v>
      </c>
      <c r="D21" s="244">
        <v>363619</v>
      </c>
      <c r="E21" s="244">
        <v>2972615</v>
      </c>
      <c r="F21" s="244"/>
      <c r="G21" s="245">
        <v>2833970</v>
      </c>
      <c r="H21" s="246">
        <v>783653</v>
      </c>
      <c r="I21" s="244">
        <v>266189</v>
      </c>
      <c r="J21" s="244">
        <v>6856427</v>
      </c>
    </row>
    <row r="22" spans="1:12" s="147" customFormat="1" ht="9" customHeight="1">
      <c r="A22" s="21">
        <v>2004</v>
      </c>
      <c r="B22" s="58">
        <v>1441358</v>
      </c>
      <c r="C22" s="58">
        <v>1168365</v>
      </c>
      <c r="D22" s="58">
        <v>363651</v>
      </c>
      <c r="E22" s="58">
        <v>2973374</v>
      </c>
      <c r="F22" s="58"/>
      <c r="G22" s="60">
        <v>2833862</v>
      </c>
      <c r="H22" s="58">
        <v>783628</v>
      </c>
      <c r="I22" s="58">
        <v>266205</v>
      </c>
      <c r="J22" s="58">
        <v>6857069</v>
      </c>
      <c r="L22" s="210"/>
    </row>
    <row r="23" spans="1:10" s="18" customFormat="1" ht="9" customHeight="1">
      <c r="A23" s="21"/>
      <c r="B23" s="58"/>
      <c r="C23" s="58"/>
      <c r="D23" s="58"/>
      <c r="E23" s="58"/>
      <c r="F23" s="58"/>
      <c r="G23" s="58"/>
      <c r="H23" s="58"/>
      <c r="I23" s="58"/>
      <c r="J23" s="58"/>
    </row>
    <row r="24" spans="1:10" s="18" customFormat="1" ht="9" customHeight="1">
      <c r="A24" s="345" t="s">
        <v>123</v>
      </c>
      <c r="B24" s="345"/>
      <c r="C24" s="345"/>
      <c r="D24" s="345"/>
      <c r="E24" s="345"/>
      <c r="F24" s="345"/>
      <c r="G24" s="345"/>
      <c r="H24" s="345"/>
      <c r="I24" s="345"/>
      <c r="J24" s="345"/>
    </row>
    <row r="25" s="18" customFormat="1" ht="9" customHeight="1"/>
    <row r="26" spans="1:11" s="18" customFormat="1" ht="9" customHeight="1">
      <c r="A26" s="18" t="s">
        <v>2</v>
      </c>
      <c r="B26" s="150">
        <v>112488</v>
      </c>
      <c r="C26" s="150">
        <v>107800</v>
      </c>
      <c r="D26" s="150">
        <v>12294</v>
      </c>
      <c r="E26" s="150">
        <v>232582</v>
      </c>
      <c r="F26" s="150"/>
      <c r="G26" s="152">
        <v>292365</v>
      </c>
      <c r="H26" s="150">
        <v>146337</v>
      </c>
      <c r="I26" s="152" t="s">
        <v>30</v>
      </c>
      <c r="J26" s="150">
        <v>671284</v>
      </c>
      <c r="K26" s="58"/>
    </row>
    <row r="27" spans="1:11" s="18" customFormat="1" ht="9" customHeight="1">
      <c r="A27" s="18" t="s">
        <v>185</v>
      </c>
      <c r="B27" s="58">
        <v>63834</v>
      </c>
      <c r="C27" s="58">
        <v>2396</v>
      </c>
      <c r="D27" s="58">
        <v>3694</v>
      </c>
      <c r="E27" s="58">
        <v>69924</v>
      </c>
      <c r="F27" s="58"/>
      <c r="G27" s="58">
        <v>4715</v>
      </c>
      <c r="H27" s="63">
        <v>3340</v>
      </c>
      <c r="I27" s="63" t="s">
        <v>30</v>
      </c>
      <c r="J27" s="150">
        <v>77979</v>
      </c>
      <c r="K27" s="58"/>
    </row>
    <row r="28" spans="1:11" s="18" customFormat="1" ht="9" customHeight="1">
      <c r="A28" s="18" t="s">
        <v>3</v>
      </c>
      <c r="B28" s="58">
        <v>134998</v>
      </c>
      <c r="C28" s="58">
        <v>63152</v>
      </c>
      <c r="D28" s="58">
        <v>10556</v>
      </c>
      <c r="E28" s="58">
        <v>208706</v>
      </c>
      <c r="F28" s="58"/>
      <c r="G28" s="58">
        <v>178064</v>
      </c>
      <c r="H28" s="58">
        <v>107479</v>
      </c>
      <c r="I28" s="63" t="s">
        <v>30</v>
      </c>
      <c r="J28" s="150">
        <v>494249</v>
      </c>
      <c r="K28" s="58"/>
    </row>
    <row r="29" spans="1:11" s="18" customFormat="1" ht="9" customHeight="1">
      <c r="A29" s="18" t="s">
        <v>4</v>
      </c>
      <c r="B29" s="58">
        <v>498309</v>
      </c>
      <c r="C29" s="58">
        <v>2314</v>
      </c>
      <c r="D29" s="58">
        <v>44755</v>
      </c>
      <c r="E29" s="58">
        <v>545378</v>
      </c>
      <c r="F29" s="58"/>
      <c r="G29" s="58">
        <v>79648</v>
      </c>
      <c r="H29" s="58">
        <v>6981</v>
      </c>
      <c r="I29" s="63" t="s">
        <v>30</v>
      </c>
      <c r="J29" s="150">
        <v>632007</v>
      </c>
      <c r="K29" s="58"/>
    </row>
    <row r="30" spans="1:11" s="68" customFormat="1" ht="9" customHeight="1">
      <c r="A30" s="31" t="s">
        <v>186</v>
      </c>
      <c r="B30" s="79">
        <v>284338</v>
      </c>
      <c r="C30" s="79">
        <v>461</v>
      </c>
      <c r="D30" s="79">
        <v>6371</v>
      </c>
      <c r="E30" s="79">
        <v>291170</v>
      </c>
      <c r="F30" s="79"/>
      <c r="G30" s="79">
        <v>10646</v>
      </c>
      <c r="H30" s="79">
        <v>6981</v>
      </c>
      <c r="I30" s="122" t="s">
        <v>30</v>
      </c>
      <c r="J30" s="305">
        <v>308797</v>
      </c>
      <c r="K30" s="79"/>
    </row>
    <row r="31" spans="1:11" s="18" customFormat="1" ht="9" customHeight="1">
      <c r="A31" s="68" t="s">
        <v>5</v>
      </c>
      <c r="B31" s="79">
        <v>213971</v>
      </c>
      <c r="C31" s="79">
        <v>1853</v>
      </c>
      <c r="D31" s="79">
        <v>38384</v>
      </c>
      <c r="E31" s="79">
        <v>254208</v>
      </c>
      <c r="F31" s="79"/>
      <c r="G31" s="79">
        <v>69002</v>
      </c>
      <c r="H31" s="122" t="s">
        <v>30</v>
      </c>
      <c r="I31" s="122" t="s">
        <v>30</v>
      </c>
      <c r="J31" s="305">
        <v>323210</v>
      </c>
      <c r="K31" s="58"/>
    </row>
    <row r="32" spans="1:11" s="18" customFormat="1" ht="9" customHeight="1">
      <c r="A32" s="18" t="s">
        <v>6</v>
      </c>
      <c r="B32" s="58">
        <v>122229</v>
      </c>
      <c r="C32" s="58">
        <v>15576</v>
      </c>
      <c r="D32" s="58">
        <v>9383</v>
      </c>
      <c r="E32" s="58">
        <v>147188</v>
      </c>
      <c r="F32" s="79"/>
      <c r="G32" s="58">
        <v>98214</v>
      </c>
      <c r="H32" s="58">
        <v>26843</v>
      </c>
      <c r="I32" s="63">
        <v>44</v>
      </c>
      <c r="J32" s="150">
        <v>272289</v>
      </c>
      <c r="K32" s="58"/>
    </row>
    <row r="33" spans="1:11" s="18" customFormat="1" ht="9" customHeight="1">
      <c r="A33" s="18" t="s">
        <v>7</v>
      </c>
      <c r="B33" s="58">
        <v>42990</v>
      </c>
      <c r="C33" s="58">
        <v>35447</v>
      </c>
      <c r="D33" s="58">
        <v>45256</v>
      </c>
      <c r="E33" s="58">
        <v>123693</v>
      </c>
      <c r="F33" s="58"/>
      <c r="G33" s="58">
        <v>36345</v>
      </c>
      <c r="H33" s="58">
        <v>26627</v>
      </c>
      <c r="I33" s="63">
        <v>40</v>
      </c>
      <c r="J33" s="150">
        <v>186705</v>
      </c>
      <c r="K33" s="58"/>
    </row>
    <row r="34" spans="1:11" s="18" customFormat="1" ht="9" customHeight="1">
      <c r="A34" s="18" t="s">
        <v>8</v>
      </c>
      <c r="B34" s="58">
        <v>46276</v>
      </c>
      <c r="C34" s="58">
        <v>35895</v>
      </c>
      <c r="D34" s="58">
        <v>5240</v>
      </c>
      <c r="E34" s="58">
        <v>87411</v>
      </c>
      <c r="F34" s="58"/>
      <c r="G34" s="58">
        <v>155767</v>
      </c>
      <c r="H34" s="58">
        <v>41285</v>
      </c>
      <c r="I34" s="63">
        <v>3941</v>
      </c>
      <c r="J34" s="150">
        <v>288404</v>
      </c>
      <c r="K34" s="58"/>
    </row>
    <row r="35" spans="1:11" s="18" customFormat="1" ht="9" customHeight="1">
      <c r="A35" s="18" t="s">
        <v>9</v>
      </c>
      <c r="B35" s="58">
        <v>28991</v>
      </c>
      <c r="C35" s="58">
        <v>51431</v>
      </c>
      <c r="D35" s="58">
        <v>16864</v>
      </c>
      <c r="E35" s="58">
        <v>97286</v>
      </c>
      <c r="F35" s="58"/>
      <c r="G35" s="58">
        <v>291258</v>
      </c>
      <c r="H35" s="63">
        <v>16370</v>
      </c>
      <c r="I35" s="63" t="s">
        <v>30</v>
      </c>
      <c r="J35" s="150">
        <v>404914</v>
      </c>
      <c r="K35" s="58"/>
    </row>
    <row r="36" spans="1:11" s="18" customFormat="1" ht="9" customHeight="1">
      <c r="A36" s="18" t="s">
        <v>10</v>
      </c>
      <c r="B36" s="58">
        <v>82717</v>
      </c>
      <c r="C36" s="58">
        <v>111391</v>
      </c>
      <c r="D36" s="58">
        <v>16430</v>
      </c>
      <c r="E36" s="58">
        <v>210538</v>
      </c>
      <c r="F36" s="58"/>
      <c r="G36" s="58">
        <v>397168</v>
      </c>
      <c r="H36" s="63">
        <v>183553</v>
      </c>
      <c r="I36" s="63">
        <v>99014</v>
      </c>
      <c r="J36" s="150">
        <v>890273</v>
      </c>
      <c r="K36" s="58"/>
    </row>
    <row r="37" spans="1:11" s="18" customFormat="1" ht="9" customHeight="1">
      <c r="A37" s="18" t="s">
        <v>11</v>
      </c>
      <c r="B37" s="58">
        <v>12765</v>
      </c>
      <c r="C37" s="58">
        <v>8483</v>
      </c>
      <c r="D37" s="58">
        <v>4685</v>
      </c>
      <c r="E37" s="58">
        <v>25933</v>
      </c>
      <c r="F37" s="58"/>
      <c r="G37" s="58">
        <v>195072</v>
      </c>
      <c r="H37" s="63">
        <v>43374</v>
      </c>
      <c r="I37" s="63" t="s">
        <v>30</v>
      </c>
      <c r="J37" s="150">
        <v>264379</v>
      </c>
      <c r="K37" s="58"/>
    </row>
    <row r="38" spans="1:11" s="18" customFormat="1" ht="9" customHeight="1">
      <c r="A38" s="18" t="s">
        <v>12</v>
      </c>
      <c r="B38" s="58">
        <v>10455</v>
      </c>
      <c r="C38" s="58">
        <v>6075</v>
      </c>
      <c r="D38" s="58">
        <v>13504</v>
      </c>
      <c r="E38" s="58">
        <v>30034</v>
      </c>
      <c r="F38" s="58"/>
      <c r="G38" s="58">
        <v>118526</v>
      </c>
      <c r="H38" s="63">
        <v>11376</v>
      </c>
      <c r="I38" s="152">
        <v>139</v>
      </c>
      <c r="J38" s="150">
        <v>160075</v>
      </c>
      <c r="K38" s="58"/>
    </row>
    <row r="39" spans="1:11" s="18" customFormat="1" ht="9" customHeight="1">
      <c r="A39" s="18" t="s">
        <v>13</v>
      </c>
      <c r="B39" s="58">
        <v>18853</v>
      </c>
      <c r="C39" s="58">
        <v>73482</v>
      </c>
      <c r="D39" s="58">
        <v>5634</v>
      </c>
      <c r="E39" s="58">
        <v>97969</v>
      </c>
      <c r="F39" s="58"/>
      <c r="G39" s="58">
        <v>238249</v>
      </c>
      <c r="H39" s="63">
        <v>27829</v>
      </c>
      <c r="I39" s="63">
        <v>18445</v>
      </c>
      <c r="J39" s="150">
        <v>382492</v>
      </c>
      <c r="K39" s="58"/>
    </row>
    <row r="40" spans="1:11" s="18" customFormat="1" ht="9" customHeight="1">
      <c r="A40" s="18" t="s">
        <v>14</v>
      </c>
      <c r="B40" s="58">
        <v>13626</v>
      </c>
      <c r="C40" s="58">
        <v>75590</v>
      </c>
      <c r="D40" s="58">
        <v>15476</v>
      </c>
      <c r="E40" s="58">
        <v>104692</v>
      </c>
      <c r="F40" s="58"/>
      <c r="G40" s="58">
        <v>76118</v>
      </c>
      <c r="H40" s="58">
        <v>46439</v>
      </c>
      <c r="I40" s="63">
        <v>403</v>
      </c>
      <c r="J40" s="150">
        <v>227652</v>
      </c>
      <c r="K40" s="58"/>
    </row>
    <row r="41" spans="1:11" s="18" customFormat="1" ht="9" customHeight="1">
      <c r="A41" s="18" t="s">
        <v>15</v>
      </c>
      <c r="B41" s="58">
        <v>3739</v>
      </c>
      <c r="C41" s="58">
        <v>14488</v>
      </c>
      <c r="D41" s="58">
        <v>2864</v>
      </c>
      <c r="E41" s="58">
        <v>21091</v>
      </c>
      <c r="F41" s="58"/>
      <c r="G41" s="58">
        <v>24498</v>
      </c>
      <c r="H41" s="58">
        <v>25442</v>
      </c>
      <c r="I41" s="63" t="s">
        <v>30</v>
      </c>
      <c r="J41" s="150">
        <v>71031</v>
      </c>
      <c r="K41" s="58"/>
    </row>
    <row r="42" spans="1:11" s="18" customFormat="1" ht="9" customHeight="1">
      <c r="A42" s="18" t="s">
        <v>16</v>
      </c>
      <c r="B42" s="58">
        <v>15308</v>
      </c>
      <c r="C42" s="58">
        <v>79627</v>
      </c>
      <c r="D42" s="58">
        <v>6240</v>
      </c>
      <c r="E42" s="58">
        <v>101175</v>
      </c>
      <c r="F42" s="58"/>
      <c r="G42" s="58">
        <v>173019</v>
      </c>
      <c r="H42" s="58">
        <v>8760</v>
      </c>
      <c r="I42" s="63">
        <v>6201</v>
      </c>
      <c r="J42" s="150">
        <v>289155</v>
      </c>
      <c r="K42" s="58"/>
    </row>
    <row r="43" spans="1:11" s="18" customFormat="1" ht="9" customHeight="1">
      <c r="A43" s="18" t="s">
        <v>17</v>
      </c>
      <c r="B43" s="58">
        <v>30532</v>
      </c>
      <c r="C43" s="58">
        <v>15637</v>
      </c>
      <c r="D43" s="58">
        <v>5238</v>
      </c>
      <c r="E43" s="58">
        <v>51407</v>
      </c>
      <c r="F43" s="58"/>
      <c r="G43" s="58">
        <v>47621</v>
      </c>
      <c r="H43" s="58">
        <v>2389</v>
      </c>
      <c r="I43" s="63">
        <v>15112</v>
      </c>
      <c r="J43" s="150">
        <v>116529</v>
      </c>
      <c r="K43" s="58"/>
    </row>
    <row r="44" spans="1:11" s="18" customFormat="1" ht="9" customHeight="1">
      <c r="A44" s="18" t="s">
        <v>18</v>
      </c>
      <c r="B44" s="58">
        <v>27342</v>
      </c>
      <c r="C44" s="58">
        <v>85117</v>
      </c>
      <c r="D44" s="58">
        <v>10760</v>
      </c>
      <c r="E44" s="58">
        <v>123219</v>
      </c>
      <c r="F44" s="58"/>
      <c r="G44" s="58">
        <v>52977</v>
      </c>
      <c r="H44" s="58">
        <v>3394</v>
      </c>
      <c r="I44" s="63">
        <v>12342</v>
      </c>
      <c r="J44" s="150">
        <v>191932</v>
      </c>
      <c r="K44" s="58"/>
    </row>
    <row r="45" spans="1:11" s="18" customFormat="1" ht="9" customHeight="1">
      <c r="A45" s="18" t="s">
        <v>19</v>
      </c>
      <c r="B45" s="58">
        <v>100582</v>
      </c>
      <c r="C45" s="58">
        <v>169241</v>
      </c>
      <c r="D45" s="58">
        <v>33238</v>
      </c>
      <c r="E45" s="58">
        <v>303061</v>
      </c>
      <c r="F45" s="58"/>
      <c r="G45" s="58">
        <v>134398</v>
      </c>
      <c r="H45" s="58">
        <v>31987</v>
      </c>
      <c r="I45" s="63">
        <v>11093</v>
      </c>
      <c r="J45" s="150">
        <v>480539</v>
      </c>
      <c r="K45" s="58"/>
    </row>
    <row r="46" spans="1:11" s="18" customFormat="1" ht="9" customHeight="1">
      <c r="A46" s="18" t="s">
        <v>20</v>
      </c>
      <c r="B46" s="58">
        <v>32211</v>
      </c>
      <c r="C46" s="58">
        <v>38368</v>
      </c>
      <c r="D46" s="58">
        <v>73079</v>
      </c>
      <c r="E46" s="58">
        <v>143658</v>
      </c>
      <c r="F46" s="58"/>
      <c r="G46" s="58">
        <v>66655</v>
      </c>
      <c r="H46" s="58">
        <v>9297</v>
      </c>
      <c r="I46" s="63">
        <v>4383</v>
      </c>
      <c r="J46" s="150">
        <v>223993</v>
      </c>
      <c r="K46" s="58"/>
    </row>
    <row r="47" spans="1:11" s="18" customFormat="1" ht="9" customHeight="1">
      <c r="A47" s="18" t="s">
        <v>21</v>
      </c>
      <c r="B47" s="58">
        <v>43223</v>
      </c>
      <c r="C47" s="58">
        <v>178719</v>
      </c>
      <c r="D47" s="58">
        <v>28465</v>
      </c>
      <c r="E47" s="58">
        <v>250407</v>
      </c>
      <c r="F47" s="58"/>
      <c r="G47" s="58">
        <v>173105</v>
      </c>
      <c r="H47" s="58">
        <v>14505</v>
      </c>
      <c r="I47" s="63">
        <v>95081</v>
      </c>
      <c r="J47" s="150">
        <v>533098</v>
      </c>
      <c r="K47" s="58"/>
    </row>
    <row r="48" spans="1:12" s="18" customFormat="1" ht="9" customHeight="1">
      <c r="A48" s="29" t="s">
        <v>22</v>
      </c>
      <c r="B48" s="77">
        <v>1441468</v>
      </c>
      <c r="C48" s="77">
        <v>1170229</v>
      </c>
      <c r="D48" s="77">
        <v>363655</v>
      </c>
      <c r="E48" s="77">
        <v>2975352</v>
      </c>
      <c r="F48" s="77"/>
      <c r="G48" s="77">
        <v>2833782</v>
      </c>
      <c r="H48" s="77">
        <v>783607</v>
      </c>
      <c r="I48" s="77">
        <v>266238</v>
      </c>
      <c r="J48" s="151">
        <v>6858979</v>
      </c>
      <c r="K48" s="58"/>
      <c r="L48" s="58"/>
    </row>
    <row r="49" spans="1:11" s="18" customFormat="1" ht="9" customHeight="1">
      <c r="A49" s="29" t="s">
        <v>27</v>
      </c>
      <c r="B49" s="77">
        <v>1050115</v>
      </c>
      <c r="C49" s="77">
        <v>314011</v>
      </c>
      <c r="D49" s="77">
        <v>148042</v>
      </c>
      <c r="E49" s="77">
        <v>1512168</v>
      </c>
      <c r="F49" s="77">
        <v>0</v>
      </c>
      <c r="G49" s="77">
        <v>1136376</v>
      </c>
      <c r="H49" s="77">
        <v>375262</v>
      </c>
      <c r="I49" s="77">
        <v>4025</v>
      </c>
      <c r="J49" s="151">
        <v>3027831</v>
      </c>
      <c r="K49" s="58"/>
    </row>
    <row r="50" spans="1:11" s="18" customFormat="1" ht="9" customHeight="1">
      <c r="A50" s="29" t="s">
        <v>28</v>
      </c>
      <c r="B50" s="77">
        <v>124790</v>
      </c>
      <c r="C50" s="77">
        <v>199431</v>
      </c>
      <c r="D50" s="77">
        <v>40253</v>
      </c>
      <c r="E50" s="77">
        <v>364474</v>
      </c>
      <c r="F50" s="77">
        <v>0</v>
      </c>
      <c r="G50" s="77">
        <v>949015</v>
      </c>
      <c r="H50" s="77">
        <v>266132</v>
      </c>
      <c r="I50" s="77">
        <v>117598</v>
      </c>
      <c r="J50" s="151">
        <v>1697219</v>
      </c>
      <c r="K50" s="58"/>
    </row>
    <row r="51" spans="1:11" s="18" customFormat="1" ht="9" customHeight="1">
      <c r="A51" s="29" t="s">
        <v>29</v>
      </c>
      <c r="B51" s="77">
        <v>266563</v>
      </c>
      <c r="C51" s="77">
        <v>656787</v>
      </c>
      <c r="D51" s="77">
        <v>175360</v>
      </c>
      <c r="E51" s="77">
        <v>1098710</v>
      </c>
      <c r="F51" s="77">
        <v>0</v>
      </c>
      <c r="G51" s="77">
        <v>748391</v>
      </c>
      <c r="H51" s="77">
        <v>142213</v>
      </c>
      <c r="I51" s="77">
        <v>144615</v>
      </c>
      <c r="J51" s="151">
        <v>2133929</v>
      </c>
      <c r="K51" s="58"/>
    </row>
    <row r="52" spans="1:10" s="29" customFormat="1" ht="9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</row>
    <row r="53" s="18" customFormat="1" ht="9" customHeight="1"/>
    <row r="54" spans="1:9" s="18" customFormat="1" ht="9" customHeight="1">
      <c r="A54" s="68" t="s">
        <v>212</v>
      </c>
      <c r="I54" s="58"/>
    </row>
    <row r="55" s="18" customFormat="1" ht="9" customHeight="1">
      <c r="A55" s="18" t="s">
        <v>52</v>
      </c>
    </row>
    <row r="56" spans="1:10" ht="9" customHeight="1">
      <c r="A56" s="18"/>
      <c r="B56" s="56"/>
      <c r="C56" s="56"/>
      <c r="D56" s="72"/>
      <c r="E56" s="72"/>
      <c r="F56" s="72"/>
      <c r="G56" s="72"/>
      <c r="H56" s="72"/>
      <c r="I56" s="72"/>
      <c r="J56" s="72"/>
    </row>
    <row r="57" spans="2:10" ht="9" customHeight="1">
      <c r="B57" s="248"/>
      <c r="C57" s="248"/>
      <c r="D57" s="248"/>
      <c r="E57" s="248"/>
      <c r="F57" s="248"/>
      <c r="G57" s="248"/>
      <c r="H57" s="248"/>
      <c r="I57" s="248"/>
      <c r="J57" s="248"/>
    </row>
    <row r="58" spans="2:10" ht="9" customHeight="1">
      <c r="B58" s="72"/>
      <c r="C58" s="72"/>
      <c r="D58" s="72"/>
      <c r="E58" s="72"/>
      <c r="F58" s="72"/>
      <c r="G58" s="72"/>
      <c r="H58" s="72"/>
      <c r="I58" s="72"/>
      <c r="J58" s="72"/>
    </row>
    <row r="59" spans="2:10" ht="9" customHeight="1">
      <c r="B59" s="72"/>
      <c r="C59" s="72"/>
      <c r="D59" s="72"/>
      <c r="E59" s="72"/>
      <c r="F59" s="72"/>
      <c r="G59" s="72"/>
      <c r="H59" s="72"/>
      <c r="I59" s="72"/>
      <c r="J59" s="72"/>
    </row>
    <row r="60" spans="2:10" ht="9" customHeight="1">
      <c r="B60" s="72"/>
      <c r="C60" s="72"/>
      <c r="D60" s="72"/>
      <c r="E60" s="72"/>
      <c r="F60" s="72"/>
      <c r="G60" s="72"/>
      <c r="H60" s="72"/>
      <c r="I60" s="72"/>
      <c r="J60" s="72"/>
    </row>
  </sheetData>
  <mergeCells count="7">
    <mergeCell ref="A24:J24"/>
    <mergeCell ref="A1:J1"/>
    <mergeCell ref="A5:A6"/>
    <mergeCell ref="I5:I6"/>
    <mergeCell ref="J5:J6"/>
    <mergeCell ref="G5:H5"/>
    <mergeCell ref="B5:E5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&amp;C&amp;"Arial,Normale"125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29" sqref="A29"/>
    </sheetView>
  </sheetViews>
  <sheetFormatPr defaultColWidth="9.140625" defaultRowHeight="9" customHeight="1"/>
  <cols>
    <col min="1" max="1" width="22.421875" style="52" customWidth="1"/>
    <col min="2" max="6" width="7.7109375" style="52" customWidth="1"/>
    <col min="7" max="11" width="6.28125" style="52" customWidth="1"/>
    <col min="12" max="16384" width="9.140625" style="52" customWidth="1"/>
  </cols>
  <sheetData>
    <row r="1" spans="1:11" ht="12" customHeight="1">
      <c r="A1" s="321" t="s">
        <v>44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ht="18" customHeight="1"/>
    <row r="3" s="1" customFormat="1" ht="12.75" customHeight="1">
      <c r="A3" s="4" t="s">
        <v>138</v>
      </c>
    </row>
    <row r="4" spans="2:6" ht="7.5" customHeight="1">
      <c r="B4" s="86"/>
      <c r="C4" s="86"/>
      <c r="D4" s="86"/>
      <c r="E4" s="86"/>
      <c r="F4" s="86"/>
    </row>
    <row r="5" spans="1:11" s="18" customFormat="1" ht="18" customHeight="1">
      <c r="A5" s="347" t="s">
        <v>153</v>
      </c>
      <c r="B5" s="325" t="s">
        <v>151</v>
      </c>
      <c r="C5" s="358" t="s">
        <v>53</v>
      </c>
      <c r="D5" s="325" t="s">
        <v>118</v>
      </c>
      <c r="E5" s="358" t="s">
        <v>54</v>
      </c>
      <c r="F5" s="358" t="s">
        <v>23</v>
      </c>
      <c r="G5" s="327" t="s">
        <v>60</v>
      </c>
      <c r="H5" s="327"/>
      <c r="I5" s="327"/>
      <c r="J5" s="327"/>
      <c r="K5" s="327"/>
    </row>
    <row r="6" spans="1:11" s="18" customFormat="1" ht="30" customHeight="1">
      <c r="A6" s="348"/>
      <c r="B6" s="348"/>
      <c r="C6" s="317"/>
      <c r="D6" s="348"/>
      <c r="E6" s="317"/>
      <c r="F6" s="317"/>
      <c r="G6" s="136" t="s">
        <v>152</v>
      </c>
      <c r="H6" s="137" t="s">
        <v>53</v>
      </c>
      <c r="I6" s="188" t="s">
        <v>118</v>
      </c>
      <c r="J6" s="137" t="s">
        <v>54</v>
      </c>
      <c r="K6" s="137" t="s">
        <v>23</v>
      </c>
    </row>
    <row r="7" spans="1:11" ht="9" customHeight="1">
      <c r="A7" s="21"/>
      <c r="B7" s="58"/>
      <c r="C7" s="58"/>
      <c r="D7" s="58"/>
      <c r="E7" s="58"/>
      <c r="F7" s="58"/>
      <c r="G7" s="76"/>
      <c r="H7" s="76"/>
      <c r="I7" s="76"/>
      <c r="J7" s="76"/>
      <c r="K7" s="76"/>
    </row>
    <row r="8" spans="1:11" ht="9" customHeight="1">
      <c r="A8" s="21">
        <v>1990</v>
      </c>
      <c r="B8" s="58">
        <v>485512</v>
      </c>
      <c r="C8" s="58">
        <v>1861877</v>
      </c>
      <c r="D8" s="58">
        <v>355634</v>
      </c>
      <c r="E8" s="58">
        <v>4057071</v>
      </c>
      <c r="F8" s="58">
        <v>6760094</v>
      </c>
      <c r="G8" s="177">
        <v>7.182030309045999</v>
      </c>
      <c r="H8" s="177">
        <v>27.5421761886743</v>
      </c>
      <c r="I8" s="177">
        <v>5.260784835240457</v>
      </c>
      <c r="J8" s="177">
        <v>60.01500866703925</v>
      </c>
      <c r="K8" s="177">
        <v>100</v>
      </c>
    </row>
    <row r="9" spans="1:11" ht="9" customHeight="1">
      <c r="A9" s="21">
        <v>1991</v>
      </c>
      <c r="B9" s="58">
        <v>486370</v>
      </c>
      <c r="C9" s="58">
        <v>1862444</v>
      </c>
      <c r="D9" s="58">
        <v>355834</v>
      </c>
      <c r="E9" s="58">
        <v>4059300</v>
      </c>
      <c r="F9" s="58">
        <v>6763948</v>
      </c>
      <c r="G9" s="177">
        <v>7.190622991187986</v>
      </c>
      <c r="H9" s="177">
        <v>27.534865732261693</v>
      </c>
      <c r="I9" s="177">
        <v>5.2607441689380225</v>
      </c>
      <c r="J9" s="177">
        <v>60.0137671076123</v>
      </c>
      <c r="K9" s="177">
        <v>100</v>
      </c>
    </row>
    <row r="10" spans="1:11" ht="9" customHeight="1">
      <c r="A10" s="21">
        <v>1992</v>
      </c>
      <c r="B10" s="58">
        <v>493331</v>
      </c>
      <c r="C10" s="58">
        <v>1862664</v>
      </c>
      <c r="D10" s="58">
        <v>355861</v>
      </c>
      <c r="E10" s="58">
        <v>4059766</v>
      </c>
      <c r="F10" s="58">
        <v>6771622</v>
      </c>
      <c r="G10" s="177">
        <v>7.285270796273034</v>
      </c>
      <c r="H10" s="177">
        <v>27.506910456608473</v>
      </c>
      <c r="I10" s="177">
        <v>5.255181107273856</v>
      </c>
      <c r="J10" s="177">
        <v>59.95263763984463</v>
      </c>
      <c r="K10" s="177">
        <v>100</v>
      </c>
    </row>
    <row r="11" spans="1:11" ht="9" customHeight="1">
      <c r="A11" s="21">
        <v>1993</v>
      </c>
      <c r="B11" s="58">
        <v>494048</v>
      </c>
      <c r="C11" s="58">
        <v>1863642</v>
      </c>
      <c r="D11" s="58">
        <v>356129</v>
      </c>
      <c r="E11" s="58">
        <v>4062550</v>
      </c>
      <c r="F11" s="58">
        <v>6776369</v>
      </c>
      <c r="G11" s="177">
        <v>7.290748186823946</v>
      </c>
      <c r="H11" s="177">
        <v>27.502073750706312</v>
      </c>
      <c r="I11" s="177">
        <v>5.255454654255103</v>
      </c>
      <c r="J11" s="177">
        <v>59.95172340821463</v>
      </c>
      <c r="K11" s="177">
        <v>100</v>
      </c>
    </row>
    <row r="12" spans="1:11" ht="9" customHeight="1">
      <c r="A12" s="21">
        <v>1994</v>
      </c>
      <c r="B12" s="58">
        <v>494237</v>
      </c>
      <c r="C12" s="58">
        <v>1864520</v>
      </c>
      <c r="D12" s="58">
        <v>356355</v>
      </c>
      <c r="E12" s="58">
        <v>4064101</v>
      </c>
      <c r="F12" s="58">
        <v>6779213</v>
      </c>
      <c r="G12" s="177">
        <v>7.290477522980912</v>
      </c>
      <c r="H12" s="177">
        <v>27.503487499212664</v>
      </c>
      <c r="I12" s="177">
        <v>5.256583618186949</v>
      </c>
      <c r="J12" s="177">
        <v>59.949451359619474</v>
      </c>
      <c r="K12" s="177">
        <v>100</v>
      </c>
    </row>
    <row r="13" spans="1:11" ht="9" customHeight="1">
      <c r="A13" s="21">
        <v>1995</v>
      </c>
      <c r="B13" s="58">
        <v>506795</v>
      </c>
      <c r="C13" s="58">
        <v>1873744</v>
      </c>
      <c r="D13" s="58">
        <v>353411</v>
      </c>
      <c r="E13" s="58">
        <v>4087331</v>
      </c>
      <c r="F13" s="58">
        <v>6821281</v>
      </c>
      <c r="G13" s="177">
        <v>7.429616226043173</v>
      </c>
      <c r="H13" s="177">
        <v>27.469092682151636</v>
      </c>
      <c r="I13" s="177">
        <v>5.181006324178699</v>
      </c>
      <c r="J13" s="177">
        <v>59.920284767626484</v>
      </c>
      <c r="K13" s="177">
        <v>100</v>
      </c>
    </row>
    <row r="14" spans="1:11" ht="9" customHeight="1">
      <c r="A14" s="21">
        <v>1996</v>
      </c>
      <c r="B14" s="58">
        <v>509049</v>
      </c>
      <c r="C14" s="58">
        <v>1874060</v>
      </c>
      <c r="D14" s="58">
        <v>352240</v>
      </c>
      <c r="E14" s="58">
        <v>4101827</v>
      </c>
      <c r="F14" s="58">
        <v>6837176</v>
      </c>
      <c r="G14" s="177">
        <v>7.445310754030611</v>
      </c>
      <c r="H14" s="177">
        <v>27.409854594938025</v>
      </c>
      <c r="I14" s="177">
        <v>5.151834617099223</v>
      </c>
      <c r="J14" s="177">
        <v>59.99300003393214</v>
      </c>
      <c r="K14" s="177">
        <v>100</v>
      </c>
    </row>
    <row r="15" spans="1:11" ht="9" customHeight="1">
      <c r="A15" s="21">
        <v>1997</v>
      </c>
      <c r="B15" s="58">
        <v>510064</v>
      </c>
      <c r="C15" s="58">
        <v>1874943</v>
      </c>
      <c r="D15" s="58">
        <v>352392</v>
      </c>
      <c r="E15" s="58">
        <v>4105236</v>
      </c>
      <c r="F15" s="58">
        <v>6842635</v>
      </c>
      <c r="G15" s="177">
        <v>7.454204411020024</v>
      </c>
      <c r="H15" s="177">
        <v>27.40089161558376</v>
      </c>
      <c r="I15" s="177">
        <v>5.149945890727768</v>
      </c>
      <c r="J15" s="177">
        <v>59.99495808266845</v>
      </c>
      <c r="K15" s="177">
        <v>100</v>
      </c>
    </row>
    <row r="16" spans="1:11" ht="9" customHeight="1">
      <c r="A16" s="21">
        <v>1998</v>
      </c>
      <c r="B16" s="58">
        <v>510547</v>
      </c>
      <c r="C16" s="58">
        <v>1875020</v>
      </c>
      <c r="D16" s="58">
        <v>352466</v>
      </c>
      <c r="E16" s="58">
        <v>4109454</v>
      </c>
      <c r="F16" s="58">
        <v>6847487</v>
      </c>
      <c r="G16" s="177">
        <v>7.455976185131859</v>
      </c>
      <c r="H16" s="177">
        <v>27.38260036127122</v>
      </c>
      <c r="I16" s="177">
        <v>5.147377424739908</v>
      </c>
      <c r="J16" s="177">
        <v>60.014046028857</v>
      </c>
      <c r="K16" s="177">
        <v>100</v>
      </c>
    </row>
    <row r="17" spans="1:11" ht="9" customHeight="1">
      <c r="A17" s="21">
        <v>1999</v>
      </c>
      <c r="B17" s="58">
        <v>510923</v>
      </c>
      <c r="C17" s="58">
        <v>1876300</v>
      </c>
      <c r="D17" s="58">
        <v>352501</v>
      </c>
      <c r="E17" s="58">
        <v>4113384</v>
      </c>
      <c r="F17" s="58">
        <v>6853108</v>
      </c>
      <c r="G17" s="177">
        <v>7.455347267254507</v>
      </c>
      <c r="H17" s="177">
        <v>27.378818486444402</v>
      </c>
      <c r="I17" s="177">
        <v>5.14366620225451</v>
      </c>
      <c r="J17" s="177">
        <v>60.02216804404659</v>
      </c>
      <c r="K17" s="177">
        <v>100</v>
      </c>
    </row>
    <row r="18" spans="1:11" ht="9" customHeight="1">
      <c r="A18" s="21">
        <v>2000</v>
      </c>
      <c r="B18" s="58">
        <v>511372</v>
      </c>
      <c r="C18" s="58">
        <v>1875556</v>
      </c>
      <c r="D18" s="58">
        <v>352876</v>
      </c>
      <c r="E18" s="58">
        <v>4113992</v>
      </c>
      <c r="F18" s="58">
        <v>6853796</v>
      </c>
      <c r="G18" s="177">
        <v>7.461149996294024</v>
      </c>
      <c r="H18" s="177">
        <v>27.36521483860914</v>
      </c>
      <c r="I18" s="177">
        <v>5.14862128957442</v>
      </c>
      <c r="J18" s="177">
        <v>60.02501387552242</v>
      </c>
      <c r="K18" s="177">
        <v>100</v>
      </c>
    </row>
    <row r="19" spans="1:11" ht="9" customHeight="1">
      <c r="A19" s="21">
        <v>2001</v>
      </c>
      <c r="B19" s="58">
        <v>511499</v>
      </c>
      <c r="C19" s="58">
        <v>1876401</v>
      </c>
      <c r="D19" s="58">
        <v>352884</v>
      </c>
      <c r="E19" s="58">
        <v>4114432</v>
      </c>
      <c r="F19" s="58">
        <v>6855216</v>
      </c>
      <c r="G19" s="177">
        <v>7.461457086107863</v>
      </c>
      <c r="H19" s="177">
        <v>27.371872746241692</v>
      </c>
      <c r="I19" s="177">
        <v>5.147671495690289</v>
      </c>
      <c r="J19" s="177">
        <v>60.018998671960155</v>
      </c>
      <c r="K19" s="177">
        <v>100</v>
      </c>
    </row>
    <row r="20" spans="1:16" ht="9" customHeight="1">
      <c r="A20" s="21">
        <v>2002</v>
      </c>
      <c r="B20" s="58">
        <v>511866</v>
      </c>
      <c r="C20" s="58">
        <v>1876491</v>
      </c>
      <c r="D20" s="58">
        <v>352894</v>
      </c>
      <c r="E20" s="58">
        <v>4114593</v>
      </c>
      <c r="F20" s="58">
        <v>6855844</v>
      </c>
      <c r="G20" s="177">
        <v>7.466126708834098</v>
      </c>
      <c r="H20" s="177">
        <v>27.370678212631443</v>
      </c>
      <c r="I20" s="177">
        <v>5.1473458264219545</v>
      </c>
      <c r="J20" s="177">
        <v>60.01584925211251</v>
      </c>
      <c r="K20" s="177">
        <v>100</v>
      </c>
      <c r="M20" s="18"/>
      <c r="N20" s="18"/>
      <c r="O20" s="18"/>
      <c r="P20" s="18"/>
    </row>
    <row r="21" spans="1:16" ht="9" customHeight="1">
      <c r="A21" s="21">
        <v>2003</v>
      </c>
      <c r="B21" s="58">
        <v>511899</v>
      </c>
      <c r="C21" s="58">
        <v>1876566</v>
      </c>
      <c r="D21" s="58">
        <v>352942</v>
      </c>
      <c r="E21" s="58">
        <v>4115020</v>
      </c>
      <c r="F21" s="58">
        <v>6856427</v>
      </c>
      <c r="G21" s="177">
        <v>7.46597316649036</v>
      </c>
      <c r="H21" s="177">
        <v>27.36944475599317</v>
      </c>
      <c r="I21" s="177">
        <v>5.1476082221833614</v>
      </c>
      <c r="J21" s="177">
        <v>60.01697385533311</v>
      </c>
      <c r="K21" s="177">
        <v>100</v>
      </c>
      <c r="M21" s="247"/>
      <c r="N21" s="247"/>
      <c r="O21" s="247"/>
      <c r="P21" s="247"/>
    </row>
    <row r="22" spans="1:11" ht="9" customHeight="1">
      <c r="A22" s="21">
        <v>2004</v>
      </c>
      <c r="B22" s="58">
        <v>512000</v>
      </c>
      <c r="C22" s="58">
        <v>1876647</v>
      </c>
      <c r="D22" s="58">
        <v>352961</v>
      </c>
      <c r="E22" s="58">
        <v>4115461</v>
      </c>
      <c r="F22" s="58">
        <v>6857069</v>
      </c>
      <c r="G22" s="177">
        <v>7.466747089755113</v>
      </c>
      <c r="H22" s="177">
        <v>27.368063526850904</v>
      </c>
      <c r="I22" s="177">
        <v>5.14740335849034</v>
      </c>
      <c r="J22" s="177">
        <v>60.01778602490364</v>
      </c>
      <c r="K22" s="177">
        <v>100</v>
      </c>
    </row>
    <row r="23" spans="1:11" ht="9" customHeight="1">
      <c r="A23" s="54"/>
      <c r="B23" s="54"/>
      <c r="C23" s="54"/>
      <c r="D23" s="54"/>
      <c r="E23" s="54"/>
      <c r="F23" s="54"/>
      <c r="G23" s="177"/>
      <c r="H23" s="177"/>
      <c r="I23" s="177"/>
      <c r="J23" s="177"/>
      <c r="K23" s="177"/>
    </row>
    <row r="24" spans="1:11" ht="9" customHeight="1">
      <c r="A24" s="345" t="s">
        <v>122</v>
      </c>
      <c r="B24" s="345"/>
      <c r="C24" s="345"/>
      <c r="D24" s="345"/>
      <c r="E24" s="345"/>
      <c r="F24" s="345"/>
      <c r="G24" s="345"/>
      <c r="H24" s="345"/>
      <c r="I24" s="345"/>
      <c r="J24" s="345"/>
      <c r="K24" s="345"/>
    </row>
    <row r="25" spans="1:11" ht="9" customHeight="1">
      <c r="A25" s="18"/>
      <c r="B25" s="58"/>
      <c r="C25" s="100"/>
      <c r="D25" s="58"/>
      <c r="E25" s="58"/>
      <c r="F25" s="58"/>
      <c r="G25" s="101"/>
      <c r="H25" s="101"/>
      <c r="I25" s="101"/>
      <c r="J25" s="101"/>
      <c r="K25" s="101"/>
    </row>
    <row r="26" spans="1:11" ht="9" customHeight="1">
      <c r="A26" s="18" t="s">
        <v>2</v>
      </c>
      <c r="B26" s="60">
        <v>7601</v>
      </c>
      <c r="C26" s="60">
        <v>189897</v>
      </c>
      <c r="D26" s="60">
        <v>16657</v>
      </c>
      <c r="E26" s="60">
        <v>457129</v>
      </c>
      <c r="F26" s="58">
        <v>671284</v>
      </c>
      <c r="G26" s="99">
        <v>1.4840717571440845</v>
      </c>
      <c r="H26" s="99">
        <v>10.118487818991834</v>
      </c>
      <c r="I26" s="99">
        <v>4.719097940334873</v>
      </c>
      <c r="J26" s="99">
        <v>11.103168635040554</v>
      </c>
      <c r="K26" s="99">
        <v>9.786937676875814</v>
      </c>
    </row>
    <row r="27" spans="1:12" ht="9" customHeight="1">
      <c r="A27" s="18" t="s">
        <v>185</v>
      </c>
      <c r="B27" s="18">
        <v>2</v>
      </c>
      <c r="C27" s="58">
        <v>30082</v>
      </c>
      <c r="D27" s="58">
        <v>11835</v>
      </c>
      <c r="E27" s="58">
        <v>36060</v>
      </c>
      <c r="F27" s="58">
        <v>77979</v>
      </c>
      <c r="G27" s="102" t="s">
        <v>72</v>
      </c>
      <c r="H27" s="99">
        <v>1.6028918338410418</v>
      </c>
      <c r="I27" s="99">
        <v>3.3529761736124883</v>
      </c>
      <c r="J27" s="99">
        <v>0.8758583703496439</v>
      </c>
      <c r="K27" s="99">
        <v>1.1368893241982516</v>
      </c>
      <c r="L27" s="89"/>
    </row>
    <row r="28" spans="1:11" ht="9" customHeight="1">
      <c r="A28" s="18" t="s">
        <v>3</v>
      </c>
      <c r="B28" s="60">
        <v>11172</v>
      </c>
      <c r="C28" s="60">
        <v>147128</v>
      </c>
      <c r="D28" s="60">
        <v>10847</v>
      </c>
      <c r="E28" s="60">
        <v>325102</v>
      </c>
      <c r="F28" s="58">
        <v>494249</v>
      </c>
      <c r="G28" s="99">
        <v>2.181298470045219</v>
      </c>
      <c r="H28" s="99">
        <v>7.839580803449399</v>
      </c>
      <c r="I28" s="99">
        <v>3.07306569963453</v>
      </c>
      <c r="J28" s="99">
        <v>7.896375704864391</v>
      </c>
      <c r="K28" s="99">
        <v>7.205868395281572</v>
      </c>
    </row>
    <row r="29" spans="1:11" ht="9" customHeight="1">
      <c r="A29" s="18" t="s">
        <v>4</v>
      </c>
      <c r="B29" s="153">
        <v>13563</v>
      </c>
      <c r="C29" s="153">
        <v>312698</v>
      </c>
      <c r="D29" s="153">
        <v>19342</v>
      </c>
      <c r="E29" s="153">
        <v>286404</v>
      </c>
      <c r="F29" s="58">
        <v>632007</v>
      </c>
      <c r="G29" s="99">
        <v>2.6481338300414703</v>
      </c>
      <c r="H29" s="99">
        <v>16.661826695646102</v>
      </c>
      <c r="I29" s="99">
        <v>5.479785817491571</v>
      </c>
      <c r="J29" s="99">
        <v>6.9564431697620455</v>
      </c>
      <c r="K29" s="99">
        <v>9.214301428827818</v>
      </c>
    </row>
    <row r="30" spans="1:11" ht="9" customHeight="1">
      <c r="A30" s="31" t="s">
        <v>186</v>
      </c>
      <c r="B30" s="79">
        <v>5528</v>
      </c>
      <c r="C30" s="79">
        <v>88460</v>
      </c>
      <c r="D30" s="79">
        <v>7193</v>
      </c>
      <c r="E30" s="79">
        <v>207616</v>
      </c>
      <c r="F30" s="79">
        <v>308797</v>
      </c>
      <c r="G30" s="103">
        <v>1.0793249142866068</v>
      </c>
      <c r="H30" s="103">
        <v>4.713510126373864</v>
      </c>
      <c r="I30" s="80">
        <v>2.037850242230218</v>
      </c>
      <c r="J30" s="80">
        <v>5.04276792619278</v>
      </c>
      <c r="K30" s="103">
        <v>4.5020840565337785</v>
      </c>
    </row>
    <row r="31" spans="1:11" ht="9" customHeight="1">
      <c r="A31" s="68" t="s">
        <v>5</v>
      </c>
      <c r="B31" s="79">
        <v>8035</v>
      </c>
      <c r="C31" s="79">
        <v>224238</v>
      </c>
      <c r="D31" s="79">
        <v>12149</v>
      </c>
      <c r="E31" s="79">
        <v>78788</v>
      </c>
      <c r="F31" s="79">
        <v>323210</v>
      </c>
      <c r="G31" s="103">
        <v>1.5688089157548637</v>
      </c>
      <c r="H31" s="103">
        <v>11.94831656927224</v>
      </c>
      <c r="I31" s="80">
        <v>3.441935575261354</v>
      </c>
      <c r="J31" s="80">
        <v>1.9136752435692663</v>
      </c>
      <c r="K31" s="103">
        <v>4.71221737229404</v>
      </c>
    </row>
    <row r="32" spans="1:11" ht="9" customHeight="1">
      <c r="A32" s="18" t="s">
        <v>6</v>
      </c>
      <c r="B32" s="58">
        <v>19179</v>
      </c>
      <c r="C32" s="58">
        <v>83605</v>
      </c>
      <c r="D32" s="58">
        <v>31247</v>
      </c>
      <c r="E32" s="58">
        <v>138258</v>
      </c>
      <c r="F32" s="58">
        <v>272289</v>
      </c>
      <c r="G32" s="99">
        <v>3.744640472341323</v>
      </c>
      <c r="H32" s="99">
        <v>4.454815895494991</v>
      </c>
      <c r="I32" s="99">
        <v>8.852593704847438</v>
      </c>
      <c r="J32" s="99">
        <v>3.358137176034416</v>
      </c>
      <c r="K32" s="99">
        <v>3.969818248459428</v>
      </c>
    </row>
    <row r="33" spans="1:11" ht="9" customHeight="1">
      <c r="A33" s="18" t="s">
        <v>7</v>
      </c>
      <c r="B33" s="153">
        <v>23369</v>
      </c>
      <c r="C33" s="153">
        <v>76714</v>
      </c>
      <c r="D33" s="153">
        <v>5892</v>
      </c>
      <c r="E33" s="153">
        <v>80730</v>
      </c>
      <c r="F33" s="58">
        <v>186705</v>
      </c>
      <c r="G33" s="99">
        <v>4.562725022062901</v>
      </c>
      <c r="H33" s="99">
        <v>4.087635268309344</v>
      </c>
      <c r="I33" s="99">
        <v>1.669263676799728</v>
      </c>
      <c r="J33" s="99">
        <v>1.960844321639677</v>
      </c>
      <c r="K33" s="99">
        <v>2.7220523637701763</v>
      </c>
    </row>
    <row r="34" spans="1:11" ht="9" customHeight="1">
      <c r="A34" s="18" t="s">
        <v>8</v>
      </c>
      <c r="B34" s="60">
        <v>6497</v>
      </c>
      <c r="C34" s="60">
        <v>31655</v>
      </c>
      <c r="D34" s="60">
        <v>10156</v>
      </c>
      <c r="E34" s="60">
        <v>240096</v>
      </c>
      <c r="F34" s="58">
        <v>288404</v>
      </c>
      <c r="G34" s="99">
        <v>1.2685191693415494</v>
      </c>
      <c r="H34" s="99">
        <v>1.686707698964104</v>
      </c>
      <c r="I34" s="99">
        <v>2.8772983539677592</v>
      </c>
      <c r="J34" s="99">
        <v>5.831671971366281</v>
      </c>
      <c r="K34" s="99">
        <v>4.204765753037004</v>
      </c>
    </row>
    <row r="35" spans="1:11" ht="9" customHeight="1">
      <c r="A35" s="18" t="s">
        <v>9</v>
      </c>
      <c r="B35" s="58">
        <v>37259</v>
      </c>
      <c r="C35" s="58">
        <v>16044</v>
      </c>
      <c r="D35" s="58">
        <v>31858</v>
      </c>
      <c r="E35" s="58">
        <v>319753</v>
      </c>
      <c r="F35" s="58">
        <v>404914</v>
      </c>
      <c r="G35" s="99">
        <v>7.2747045914263175</v>
      </c>
      <c r="H35" s="99">
        <v>0.854889853804457</v>
      </c>
      <c r="I35" s="99">
        <v>9.02569623480749</v>
      </c>
      <c r="J35" s="99">
        <v>7.766454284370762</v>
      </c>
      <c r="K35" s="99">
        <v>5.9034150709602695</v>
      </c>
    </row>
    <row r="36" spans="1:11" ht="9" customHeight="1">
      <c r="A36" s="18" t="s">
        <v>10</v>
      </c>
      <c r="B36" s="60">
        <v>116171</v>
      </c>
      <c r="C36" s="60">
        <v>18320</v>
      </c>
      <c r="D36" s="60">
        <v>18334</v>
      </c>
      <c r="E36" s="58">
        <v>737448</v>
      </c>
      <c r="F36" s="58">
        <v>890273</v>
      </c>
      <c r="G36" s="99">
        <v>22.68202869348578</v>
      </c>
      <c r="H36" s="99">
        <v>0.9761644304224416</v>
      </c>
      <c r="I36" s="99">
        <v>5.194209139586934</v>
      </c>
      <c r="J36" s="99">
        <v>17.911813740920802</v>
      </c>
      <c r="K36" s="99">
        <v>12.979672338988063</v>
      </c>
    </row>
    <row r="37" spans="1:11" ht="9" customHeight="1">
      <c r="A37" s="18" t="s">
        <v>11</v>
      </c>
      <c r="B37" s="58">
        <v>17062</v>
      </c>
      <c r="C37" s="58">
        <v>22434</v>
      </c>
      <c r="D37" s="58">
        <v>53180</v>
      </c>
      <c r="E37" s="58">
        <v>171703</v>
      </c>
      <c r="F37" s="58">
        <v>264379</v>
      </c>
      <c r="G37" s="99">
        <v>3.3313027654772225</v>
      </c>
      <c r="H37" s="99">
        <v>1.1953751545904505</v>
      </c>
      <c r="I37" s="99">
        <v>15.066436241040314</v>
      </c>
      <c r="J37" s="99">
        <v>4.17048002673724</v>
      </c>
      <c r="K37" s="99">
        <v>3.854494962005278</v>
      </c>
    </row>
    <row r="38" spans="1:11" ht="9" customHeight="1">
      <c r="A38" s="18" t="s">
        <v>12</v>
      </c>
      <c r="B38" s="58">
        <v>14076</v>
      </c>
      <c r="C38" s="58">
        <v>11181</v>
      </c>
      <c r="D38" s="58">
        <v>34396</v>
      </c>
      <c r="E38" s="58">
        <v>100422</v>
      </c>
      <c r="F38" s="58">
        <v>160075</v>
      </c>
      <c r="G38" s="99">
        <v>2.7482954944823224</v>
      </c>
      <c r="H38" s="99">
        <v>0.5957693502485436</v>
      </c>
      <c r="I38" s="99">
        <v>9.744737513103097</v>
      </c>
      <c r="J38" s="99">
        <v>2.4391416879437586</v>
      </c>
      <c r="K38" s="99">
        <v>2.3338021591843336</v>
      </c>
    </row>
    <row r="39" spans="1:11" ht="9" customHeight="1">
      <c r="A39" s="18" t="s">
        <v>13</v>
      </c>
      <c r="B39" s="58">
        <v>13895</v>
      </c>
      <c r="C39" s="58">
        <v>178059</v>
      </c>
      <c r="D39" s="58">
        <v>38893</v>
      </c>
      <c r="E39" s="58">
        <v>151645</v>
      </c>
      <c r="F39" s="58">
        <v>382492</v>
      </c>
      <c r="G39" s="99">
        <v>2.712955803909624</v>
      </c>
      <c r="H39" s="99">
        <v>9.487710825141349</v>
      </c>
      <c r="I39" s="99">
        <v>11.018783466016941</v>
      </c>
      <c r="J39" s="99">
        <v>3.683292916574369</v>
      </c>
      <c r="K39" s="99">
        <v>5.576515105236508</v>
      </c>
    </row>
    <row r="40" spans="1:11" ht="9" customHeight="1">
      <c r="A40" s="18" t="s">
        <v>14</v>
      </c>
      <c r="B40" s="58">
        <v>7194</v>
      </c>
      <c r="C40" s="58">
        <v>165174</v>
      </c>
      <c r="D40" s="58">
        <v>6324</v>
      </c>
      <c r="E40" s="58">
        <v>48960</v>
      </c>
      <c r="F40" s="58">
        <v>227652</v>
      </c>
      <c r="G40" s="99">
        <v>1.4046062650828237</v>
      </c>
      <c r="H40" s="99">
        <v>8.801145394683207</v>
      </c>
      <c r="I40" s="99">
        <v>1.7916536816160016</v>
      </c>
      <c r="J40" s="99">
        <v>1.189185407995523</v>
      </c>
      <c r="K40" s="99">
        <v>3.3190362588950926</v>
      </c>
    </row>
    <row r="41" spans="1:11" ht="9" customHeight="1">
      <c r="A41" s="18" t="s">
        <v>15</v>
      </c>
      <c r="B41" s="58">
        <v>2434</v>
      </c>
      <c r="C41" s="58">
        <v>38795</v>
      </c>
      <c r="D41" s="58">
        <v>1414</v>
      </c>
      <c r="E41" s="58">
        <v>28388</v>
      </c>
      <c r="F41" s="58">
        <v>71031</v>
      </c>
      <c r="G41" s="99">
        <v>0.4752309770936326</v>
      </c>
      <c r="H41" s="99">
        <v>2.0671560632226322</v>
      </c>
      <c r="I41" s="99">
        <v>0.40060061761622806</v>
      </c>
      <c r="J41" s="99">
        <v>0.68951379416211</v>
      </c>
      <c r="K41" s="99">
        <v>1.035591448814758</v>
      </c>
    </row>
    <row r="42" spans="1:11" ht="9" customHeight="1">
      <c r="A42" s="18" t="s">
        <v>16</v>
      </c>
      <c r="B42" s="58">
        <v>7242</v>
      </c>
      <c r="C42" s="58">
        <v>142387</v>
      </c>
      <c r="D42" s="58">
        <v>7579</v>
      </c>
      <c r="E42" s="58">
        <v>131947</v>
      </c>
      <c r="F42" s="58">
        <v>289155</v>
      </c>
      <c r="G42" s="99">
        <v>1.413978116726412</v>
      </c>
      <c r="H42" s="99">
        <v>7.58696095821835</v>
      </c>
      <c r="I42" s="99">
        <v>2.1472079780151287</v>
      </c>
      <c r="J42" s="99">
        <v>3.2048498167644053</v>
      </c>
      <c r="K42" s="99">
        <v>4.215714904506925</v>
      </c>
    </row>
    <row r="43" spans="1:11" ht="9" customHeight="1">
      <c r="A43" s="18" t="s">
        <v>17</v>
      </c>
      <c r="B43" s="58">
        <v>14676</v>
      </c>
      <c r="C43" s="58">
        <v>28744</v>
      </c>
      <c r="D43" s="58">
        <v>2537</v>
      </c>
      <c r="E43" s="58">
        <v>70572</v>
      </c>
      <c r="F43" s="58">
        <v>116529</v>
      </c>
      <c r="G43" s="99">
        <v>2.8654436400271783</v>
      </c>
      <c r="H43" s="99">
        <v>1.5315977286060405</v>
      </c>
      <c r="I43" s="99">
        <v>0.718757968099272</v>
      </c>
      <c r="J43" s="99">
        <v>1.7141174961817822</v>
      </c>
      <c r="K43" s="99">
        <v>1.6989263270816255</v>
      </c>
    </row>
    <row r="44" spans="1:11" ht="9" customHeight="1">
      <c r="A44" s="18" t="s">
        <v>18</v>
      </c>
      <c r="B44" s="58">
        <v>16327</v>
      </c>
      <c r="C44" s="58">
        <v>91606</v>
      </c>
      <c r="D44" s="58">
        <v>6188</v>
      </c>
      <c r="E44" s="58">
        <v>77811</v>
      </c>
      <c r="F44" s="58">
        <v>191932</v>
      </c>
      <c r="G44" s="99">
        <v>3.1877962871847734</v>
      </c>
      <c r="H44" s="99">
        <v>4.881141856619988</v>
      </c>
      <c r="I44" s="99">
        <v>1.753123494914582</v>
      </c>
      <c r="J44" s="99">
        <v>1.889944971028179</v>
      </c>
      <c r="K44" s="99">
        <v>2.7982590411779946</v>
      </c>
    </row>
    <row r="45" spans="1:11" ht="9" customHeight="1">
      <c r="A45" s="18" t="s">
        <v>19</v>
      </c>
      <c r="B45" s="153">
        <v>52260</v>
      </c>
      <c r="C45" s="153">
        <v>143831</v>
      </c>
      <c r="D45" s="153">
        <v>15441</v>
      </c>
      <c r="E45" s="153">
        <v>269007</v>
      </c>
      <c r="F45" s="58">
        <v>480539</v>
      </c>
      <c r="G45" s="99">
        <v>10.20360347695696</v>
      </c>
      <c r="H45" s="99">
        <v>7.663903176424138</v>
      </c>
      <c r="I45" s="99">
        <v>4.37459274159277</v>
      </c>
      <c r="J45" s="99">
        <v>6.533888869457755</v>
      </c>
      <c r="K45" s="99">
        <v>7.005984418380637</v>
      </c>
    </row>
    <row r="46" spans="1:11" ht="9" customHeight="1">
      <c r="A46" s="18" t="s">
        <v>20</v>
      </c>
      <c r="B46" s="58">
        <v>79500</v>
      </c>
      <c r="C46" s="58">
        <v>32796</v>
      </c>
      <c r="D46" s="58">
        <v>13012</v>
      </c>
      <c r="E46" s="58">
        <v>98685</v>
      </c>
      <c r="F46" s="58">
        <v>223993</v>
      </c>
      <c r="G46" s="99">
        <v>15.522129284693422</v>
      </c>
      <c r="H46" s="99">
        <v>1.7475048395269865</v>
      </c>
      <c r="I46" s="99">
        <v>3.686432274697567</v>
      </c>
      <c r="J46" s="99">
        <v>2.396951837990976</v>
      </c>
      <c r="K46" s="99">
        <v>3.265690126766681</v>
      </c>
    </row>
    <row r="47" spans="1:11" s="104" customFormat="1" ht="9" customHeight="1">
      <c r="A47" s="18" t="s">
        <v>21</v>
      </c>
      <c r="B47" s="153">
        <v>52693</v>
      </c>
      <c r="C47" s="153">
        <v>115583</v>
      </c>
      <c r="D47" s="153">
        <v>17838</v>
      </c>
      <c r="E47" s="153">
        <v>346984</v>
      </c>
      <c r="F47" s="58">
        <v>533098</v>
      </c>
      <c r="G47" s="99">
        <v>10.288145388658497</v>
      </c>
      <c r="H47" s="99">
        <v>6.1587343537946</v>
      </c>
      <c r="I47" s="99">
        <v>5.053687282205287</v>
      </c>
      <c r="J47" s="99">
        <v>8.427865800815331</v>
      </c>
      <c r="K47" s="99">
        <v>7.772264647551771</v>
      </c>
    </row>
    <row r="48" spans="1:11" s="109" customFormat="1" ht="9" customHeight="1">
      <c r="A48" s="105" t="s">
        <v>22</v>
      </c>
      <c r="B48" s="231">
        <v>512172</v>
      </c>
      <c r="C48" s="231">
        <v>1876733</v>
      </c>
      <c r="D48" s="231">
        <v>352970</v>
      </c>
      <c r="E48" s="231">
        <v>4117104</v>
      </c>
      <c r="F48" s="106">
        <v>6858979</v>
      </c>
      <c r="G48" s="107">
        <v>100</v>
      </c>
      <c r="H48" s="107">
        <v>100</v>
      </c>
      <c r="I48" s="186">
        <v>100</v>
      </c>
      <c r="J48" s="186">
        <v>100</v>
      </c>
      <c r="K48" s="186">
        <v>100</v>
      </c>
    </row>
    <row r="49" spans="1:11" s="109" customFormat="1" ht="9" customHeight="1">
      <c r="A49" s="29" t="s">
        <v>27</v>
      </c>
      <c r="B49" s="231">
        <v>118642</v>
      </c>
      <c r="C49" s="231">
        <v>887823</v>
      </c>
      <c r="D49" s="231">
        <v>137834</v>
      </c>
      <c r="E49" s="231">
        <v>1883532</v>
      </c>
      <c r="F49" s="106">
        <v>3027831</v>
      </c>
      <c r="G49" s="107">
        <v>23.164483806221348</v>
      </c>
      <c r="H49" s="107">
        <v>47.306835868501274</v>
      </c>
      <c r="I49" s="186">
        <v>39.049777601495876</v>
      </c>
      <c r="J49" s="186">
        <v>45.74895363342777</v>
      </c>
      <c r="K49" s="186">
        <v>44.14404826141033</v>
      </c>
    </row>
    <row r="50" spans="1:11" s="109" customFormat="1" ht="9" customHeight="1">
      <c r="A50" s="29" t="s">
        <v>28</v>
      </c>
      <c r="B50" s="231">
        <v>161204</v>
      </c>
      <c r="C50" s="231">
        <v>229994</v>
      </c>
      <c r="D50" s="231">
        <v>144803</v>
      </c>
      <c r="E50" s="231">
        <v>1161218</v>
      </c>
      <c r="F50" s="106">
        <v>1697219</v>
      </c>
      <c r="G50" s="107">
        <v>31.474582757354952</v>
      </c>
      <c r="H50" s="107">
        <v>12.255019760402785</v>
      </c>
      <c r="I50" s="186">
        <v>41.02416635974729</v>
      </c>
      <c r="J50" s="186">
        <v>28.20472837217617</v>
      </c>
      <c r="K50" s="186">
        <v>24.744484565414183</v>
      </c>
    </row>
    <row r="51" spans="1:11" s="109" customFormat="1" ht="9" customHeight="1">
      <c r="A51" s="29" t="s">
        <v>29</v>
      </c>
      <c r="B51" s="231">
        <v>232326</v>
      </c>
      <c r="C51" s="231">
        <v>758916</v>
      </c>
      <c r="D51" s="231">
        <v>70333</v>
      </c>
      <c r="E51" s="231">
        <v>1072354</v>
      </c>
      <c r="F51" s="106">
        <v>2133929</v>
      </c>
      <c r="G51" s="107">
        <v>45.3609334364237</v>
      </c>
      <c r="H51" s="107">
        <v>40.438144371095945</v>
      </c>
      <c r="I51" s="186">
        <v>19.926056038756833</v>
      </c>
      <c r="J51" s="186">
        <v>26.046317994396063</v>
      </c>
      <c r="K51" s="186">
        <v>31.111467173175484</v>
      </c>
    </row>
    <row r="52" spans="1:11" s="192" customFormat="1" ht="9" customHeight="1">
      <c r="A52" s="189"/>
      <c r="B52" s="190"/>
      <c r="C52" s="190"/>
      <c r="D52" s="190"/>
      <c r="E52" s="190"/>
      <c r="F52" s="190"/>
      <c r="G52" s="190"/>
      <c r="H52" s="191"/>
      <c r="I52" s="191"/>
      <c r="J52" s="190"/>
      <c r="K52" s="190"/>
    </row>
    <row r="53" spans="1:11" s="109" customFormat="1" ht="9" customHeight="1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8"/>
    </row>
    <row r="54" spans="1:11" ht="9" customHeight="1">
      <c r="A54" s="68" t="s">
        <v>212</v>
      </c>
      <c r="B54" s="18"/>
      <c r="C54" s="18"/>
      <c r="G54" s="250"/>
      <c r="H54" s="250"/>
      <c r="I54" s="250"/>
      <c r="J54" s="250"/>
      <c r="K54" s="250"/>
    </row>
    <row r="55" spans="1:3" ht="9" customHeight="1">
      <c r="A55" s="18" t="s">
        <v>52</v>
      </c>
      <c r="B55" s="18"/>
      <c r="C55" s="18"/>
    </row>
    <row r="56" spans="1:3" s="72" customFormat="1" ht="9" customHeight="1">
      <c r="A56" s="56"/>
      <c r="B56" s="56"/>
      <c r="C56" s="56"/>
    </row>
    <row r="57" spans="2:6" ht="9" customHeight="1">
      <c r="B57" s="249"/>
      <c r="C57" s="249"/>
      <c r="D57" s="249"/>
      <c r="E57" s="249"/>
      <c r="F57" s="249"/>
    </row>
  </sheetData>
  <mergeCells count="9">
    <mergeCell ref="A1:K1"/>
    <mergeCell ref="A24:K24"/>
    <mergeCell ref="A5:A6"/>
    <mergeCell ref="B5:B6"/>
    <mergeCell ref="C5:C6"/>
    <mergeCell ref="D5:D6"/>
    <mergeCell ref="E5:E6"/>
    <mergeCell ref="F5:F6"/>
    <mergeCell ref="G5:K5"/>
  </mergeCells>
  <printOptions horizontalCentered="1"/>
  <pageMargins left="0.5511811023622047" right="0.5511811023622047" top="0.984251968503937" bottom="0.7874015748031497" header="0.5118110236220472" footer="0.8661417322834646"/>
  <pageSetup horizontalDpi="600" verticalDpi="600" orientation="portrait" paperSize="9" r:id="rId1"/>
  <headerFooter alignWithMargins="0">
    <oddFooter>&amp;C&amp;"Arial,Normale"126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AMB/A</dc:creator>
  <cp:keywords/>
  <dc:description/>
  <cp:lastModifiedBy>istat</cp:lastModifiedBy>
  <cp:lastPrinted>2007-07-26T09:57:31Z</cp:lastPrinted>
  <dcterms:created xsi:type="dcterms:W3CDTF">2000-07-07T08:32:42Z</dcterms:created>
  <dcterms:modified xsi:type="dcterms:W3CDTF">2007-08-21T14:01:28Z</dcterms:modified>
  <cp:category/>
  <cp:version/>
  <cp:contentType/>
  <cp:contentStatus/>
</cp:coreProperties>
</file>