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40" windowWidth="15030" windowHeight="5070" activeTab="0"/>
  </bookViews>
  <sheets>
    <sheet name="tav4.1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<sst xmlns="http://schemas.openxmlformats.org/spreadsheetml/2006/main" count="65" uniqueCount="63">
  <si>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UTILIZZO DELLE RISORSE IDRICHE</t>
  </si>
  <si>
    <t>Sorgente</t>
  </si>
  <si>
    <t>Pozzo</t>
  </si>
  <si>
    <t>Corso d'acqua superficiale</t>
  </si>
  <si>
    <t>Lago naturale</t>
  </si>
  <si>
    <t>Bacino artificiale</t>
  </si>
  <si>
    <t>Totale</t>
  </si>
  <si>
    <t xml:space="preserve"> Po  </t>
  </si>
  <si>
    <t xml:space="preserve"> Adige </t>
  </si>
  <si>
    <t xml:space="preserve"> Piave </t>
  </si>
  <si>
    <t xml:space="preserve"> Tagliamento </t>
  </si>
  <si>
    <t xml:space="preserve"> Livenza </t>
  </si>
  <si>
    <t xml:space="preserve"> Isonzo </t>
  </si>
  <si>
    <t xml:space="preserve"> Brenta-Bacchiglione </t>
  </si>
  <si>
    <t xml:space="preserve"> Arno </t>
  </si>
  <si>
    <t xml:space="preserve"> Tevere </t>
  </si>
  <si>
    <t xml:space="preserve"> Liri-Garigliano </t>
  </si>
  <si>
    <t xml:space="preserve"> Volturno </t>
  </si>
  <si>
    <t xml:space="preserve"> Lemene </t>
  </si>
  <si>
    <t xml:space="preserve"> Fissero-Tartaro-Canal Bianco </t>
  </si>
  <si>
    <t xml:space="preserve"> Magra </t>
  </si>
  <si>
    <t xml:space="preserve"> Reno </t>
  </si>
  <si>
    <t xml:space="preserve"> Conca-Marecchia </t>
  </si>
  <si>
    <t xml:space="preserve"> Fiora </t>
  </si>
  <si>
    <t xml:space="preserve"> Tronto </t>
  </si>
  <si>
    <t xml:space="preserve"> Sangro </t>
  </si>
  <si>
    <t xml:space="preserve"> Trigno </t>
  </si>
  <si>
    <t xml:space="preserve"> Saccione </t>
  </si>
  <si>
    <t xml:space="preserve"> Fortore </t>
  </si>
  <si>
    <t xml:space="preserve"> Ofanto </t>
  </si>
  <si>
    <t xml:space="preserve"> Sele </t>
  </si>
  <si>
    <t xml:space="preserve"> Bradano </t>
  </si>
  <si>
    <t xml:space="preserve"> Noce </t>
  </si>
  <si>
    <t xml:space="preserve"> Sinni </t>
  </si>
  <si>
    <t xml:space="preserve"> Lao </t>
  </si>
  <si>
    <t xml:space="preserve"> Veneto </t>
  </si>
  <si>
    <t xml:space="preserve"> Liguria </t>
  </si>
  <si>
    <t xml:space="preserve"> Toscana </t>
  </si>
  <si>
    <t xml:space="preserve"> Marche </t>
  </si>
  <si>
    <t xml:space="preserve"> Lazio </t>
  </si>
  <si>
    <t xml:space="preserve"> Abruzzo </t>
  </si>
  <si>
    <t xml:space="preserve"> Molise </t>
  </si>
  <si>
    <t xml:space="preserve"> Campania </t>
  </si>
  <si>
    <t xml:space="preserve"> Puglia </t>
  </si>
  <si>
    <t xml:space="preserve"> Basilicata </t>
  </si>
  <si>
    <t xml:space="preserve"> Calabria </t>
  </si>
  <si>
    <t xml:space="preserve"> Sicilia </t>
  </si>
  <si>
    <t xml:space="preserve"> Sardegna </t>
  </si>
  <si>
    <t xml:space="preserve"> Internazionale </t>
  </si>
  <si>
    <t xml:space="preserve">NAZIONALI </t>
  </si>
  <si>
    <t xml:space="preserve">INTERREGIONALI </t>
  </si>
  <si>
    <t xml:space="preserve">REGIONALI </t>
  </si>
  <si>
    <t xml:space="preserve">INTERNAZIONALI </t>
  </si>
  <si>
    <t>BACINI IDROGRAFICI (a)</t>
  </si>
  <si>
    <t>Italia</t>
  </si>
  <si>
    <t>Acque sotterranee</t>
  </si>
  <si>
    <t>Acque superficiali</t>
  </si>
  <si>
    <r>
      <t xml:space="preserve">Tavola 4.11 - Acqua prelevata per tipologia di fonte e bacino idrografico - Anno 1999 </t>
    </r>
    <r>
      <rPr>
        <i/>
        <sz val="9"/>
        <rFont val="Arial"/>
        <family val="2"/>
      </rPr>
      <t>(in migliaia di metri cubi)</t>
    </r>
  </si>
  <si>
    <t>Acque marine o salmastre di superficie</t>
  </si>
  <si>
    <t xml:space="preserve"> Friuli Venezia-Giulia </t>
  </si>
  <si>
    <t xml:space="preserve"> Emilia-Romagna </t>
  </si>
  <si>
    <r>
      <t>Fonte</t>
    </r>
    <r>
      <rPr>
        <sz val="7"/>
        <rFont val="Arial"/>
        <family val="2"/>
      </rPr>
      <t xml:space="preserve">: Istat, Progetto metodologie e statistiche ambientali, </t>
    </r>
    <r>
      <rPr>
        <i/>
        <sz val="7"/>
        <rFont val="Arial"/>
        <family val="2"/>
      </rPr>
      <t>Sistema delle Indagini sulle Acque,</t>
    </r>
    <r>
      <rPr>
        <sz val="7"/>
        <rFont val="Arial"/>
        <family val="2"/>
      </rPr>
      <t xml:space="preserve"> Anno 1999</t>
    </r>
  </si>
  <si>
    <t>(a) La tipologia e la denominazione dei bacini idrografici sono come stabilite ai sensi della legge 18 maggio 1989 n. 183.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</si>
</sst>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_-* #.##0.00_-;\-* #.##0.00_-;_-* &quot;-&quot;??_-;_-@_-"/>
  </numFmts>
  <fonts count="11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43" fontId="5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1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9.7109375" style="1" bestFit="1" customWidth="1"/>
    <col min="2" max="4" width="8.8515625" style="1" customWidth="1"/>
    <col min="5" max="5" width="0.85546875" style="1" customWidth="1"/>
    <col min="6" max="6" width="7.57421875" style="1" customWidth="1"/>
    <col min="7" max="7" width="7.140625" style="1" customWidth="1"/>
    <col min="8" max="8" width="8.8515625" style="1" customWidth="1"/>
    <col min="9" max="9" width="8.140625" style="1" customWidth="1"/>
    <col min="10" max="10" width="7.7109375" style="1" customWidth="1"/>
    <col min="11" max="11" width="9.28125" style="1" customWidth="1"/>
    <col min="12" max="16384" width="9.140625" style="1" customWidth="1"/>
  </cols>
  <sheetData>
    <row r="1" spans="1:11" s="5" customFormat="1" ht="12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8" customHeight="1"/>
    <row r="3" spans="1:12" ht="12.75" customHeight="1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"/>
    </row>
    <row r="4" spans="1:1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"/>
    </row>
    <row r="5" spans="1:11" s="7" customFormat="1" ht="18" customHeight="1">
      <c r="A5" s="30" t="s">
        <v>53</v>
      </c>
      <c r="B5" s="28" t="s">
        <v>55</v>
      </c>
      <c r="C5" s="28"/>
      <c r="D5" s="28"/>
      <c r="E5" s="19"/>
      <c r="F5" s="29" t="s">
        <v>56</v>
      </c>
      <c r="G5" s="29"/>
      <c r="H5" s="29"/>
      <c r="I5" s="29"/>
      <c r="J5" s="29"/>
      <c r="K5" s="29"/>
    </row>
    <row r="6" spans="1:11" ht="45" customHeight="1">
      <c r="A6" s="31"/>
      <c r="B6" s="8" t="s">
        <v>1</v>
      </c>
      <c r="C6" s="8" t="s">
        <v>2</v>
      </c>
      <c r="D6" s="8" t="s">
        <v>6</v>
      </c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58</v>
      </c>
      <c r="K6" s="8" t="s">
        <v>6</v>
      </c>
    </row>
    <row r="7" spans="1:11" ht="8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9" customHeight="1">
      <c r="A8" s="25" t="s">
        <v>49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9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9" customHeight="1">
      <c r="A10" s="11" t="s">
        <v>7</v>
      </c>
      <c r="B10" s="13">
        <v>459106</v>
      </c>
      <c r="C10" s="13">
        <v>1849577</v>
      </c>
      <c r="D10" s="13">
        <v>2308683</v>
      </c>
      <c r="E10" s="13"/>
      <c r="F10" s="13">
        <v>116517</v>
      </c>
      <c r="G10" s="13">
        <v>30931</v>
      </c>
      <c r="H10" s="13">
        <v>39732</v>
      </c>
      <c r="I10" s="13">
        <f>+SUM(F10:H10)</f>
        <v>187180</v>
      </c>
      <c r="J10" s="14">
        <v>0</v>
      </c>
      <c r="K10" s="15">
        <f>+D10+I10+J10</f>
        <v>2495863</v>
      </c>
    </row>
    <row r="11" spans="1:11" ht="9" customHeight="1">
      <c r="A11" s="11" t="s">
        <v>8</v>
      </c>
      <c r="B11" s="13">
        <v>138083</v>
      </c>
      <c r="C11" s="13">
        <v>130542</v>
      </c>
      <c r="D11" s="13">
        <v>268625</v>
      </c>
      <c r="E11" s="13"/>
      <c r="F11" s="13">
        <v>8733</v>
      </c>
      <c r="G11" s="13">
        <v>74</v>
      </c>
      <c r="H11" s="14">
        <v>0</v>
      </c>
      <c r="I11" s="13">
        <f aca="true" t="shared" si="0" ref="I11:I18">+SUM(F11:H11)</f>
        <v>8807</v>
      </c>
      <c r="J11" s="14">
        <v>0</v>
      </c>
      <c r="K11" s="15">
        <f aca="true" t="shared" si="1" ref="K11:K20">+D11+I11+J11</f>
        <v>277432</v>
      </c>
    </row>
    <row r="12" spans="1:11" ht="9" customHeight="1">
      <c r="A12" s="11" t="s">
        <v>9</v>
      </c>
      <c r="B12" s="13">
        <v>77960</v>
      </c>
      <c r="C12" s="13">
        <v>16450</v>
      </c>
      <c r="D12" s="13">
        <v>94410</v>
      </c>
      <c r="E12" s="13"/>
      <c r="F12" s="13">
        <v>1833</v>
      </c>
      <c r="G12" s="13">
        <v>74</v>
      </c>
      <c r="H12" s="14">
        <v>0</v>
      </c>
      <c r="I12" s="13">
        <f t="shared" si="0"/>
        <v>1907</v>
      </c>
      <c r="J12" s="14">
        <v>0</v>
      </c>
      <c r="K12" s="15">
        <f t="shared" si="1"/>
        <v>96317</v>
      </c>
    </row>
    <row r="13" spans="1:11" ht="9" customHeight="1">
      <c r="A13" s="11" t="s">
        <v>10</v>
      </c>
      <c r="B13" s="13">
        <v>14227</v>
      </c>
      <c r="C13" s="13">
        <v>3216</v>
      </c>
      <c r="D13" s="13">
        <v>17443</v>
      </c>
      <c r="E13" s="13"/>
      <c r="F13" s="13">
        <v>2388</v>
      </c>
      <c r="G13" s="14">
        <v>0</v>
      </c>
      <c r="H13" s="14">
        <v>0</v>
      </c>
      <c r="I13" s="13">
        <f t="shared" si="0"/>
        <v>2388</v>
      </c>
      <c r="J13" s="14">
        <v>0</v>
      </c>
      <c r="K13" s="15">
        <f t="shared" si="1"/>
        <v>19831</v>
      </c>
    </row>
    <row r="14" spans="1:11" ht="9" customHeight="1">
      <c r="A14" s="11" t="s">
        <v>11</v>
      </c>
      <c r="B14" s="13">
        <v>21442</v>
      </c>
      <c r="C14" s="13">
        <v>49416</v>
      </c>
      <c r="D14" s="13">
        <v>70858</v>
      </c>
      <c r="E14" s="13"/>
      <c r="F14" s="13">
        <v>2879</v>
      </c>
      <c r="G14" s="14">
        <v>0</v>
      </c>
      <c r="H14" s="14">
        <v>0</v>
      </c>
      <c r="I14" s="13">
        <f t="shared" si="0"/>
        <v>2879</v>
      </c>
      <c r="J14" s="14">
        <v>0</v>
      </c>
      <c r="K14" s="15">
        <f t="shared" si="1"/>
        <v>73737</v>
      </c>
    </row>
    <row r="15" spans="1:11" ht="9" customHeight="1">
      <c r="A15" s="11" t="s">
        <v>12</v>
      </c>
      <c r="B15" s="13">
        <v>8653</v>
      </c>
      <c r="C15" s="13">
        <v>13705</v>
      </c>
      <c r="D15" s="13">
        <v>22358</v>
      </c>
      <c r="E15" s="13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1"/>
        <v>22358</v>
      </c>
    </row>
    <row r="16" spans="1:11" ht="9" customHeight="1">
      <c r="A16" s="11" t="s">
        <v>13</v>
      </c>
      <c r="B16" s="13">
        <v>51101</v>
      </c>
      <c r="C16" s="13">
        <v>148543</v>
      </c>
      <c r="D16" s="13">
        <v>199644</v>
      </c>
      <c r="E16" s="13"/>
      <c r="F16" s="13">
        <v>16732</v>
      </c>
      <c r="G16" s="13">
        <v>1</v>
      </c>
      <c r="H16" s="13">
        <v>102</v>
      </c>
      <c r="I16" s="13">
        <f t="shared" si="0"/>
        <v>16835</v>
      </c>
      <c r="J16" s="14">
        <v>0</v>
      </c>
      <c r="K16" s="15">
        <f t="shared" si="1"/>
        <v>216479</v>
      </c>
    </row>
    <row r="17" spans="1:11" ht="9" customHeight="1">
      <c r="A17" s="11" t="s">
        <v>14</v>
      </c>
      <c r="B17" s="13">
        <v>20292</v>
      </c>
      <c r="C17" s="13">
        <v>93791</v>
      </c>
      <c r="D17" s="13">
        <v>114083</v>
      </c>
      <c r="E17" s="13"/>
      <c r="F17" s="13">
        <v>106783</v>
      </c>
      <c r="G17" s="13">
        <v>351</v>
      </c>
      <c r="H17" s="13">
        <v>5747</v>
      </c>
      <c r="I17" s="13">
        <f t="shared" si="0"/>
        <v>112881</v>
      </c>
      <c r="J17" s="14">
        <v>0</v>
      </c>
      <c r="K17" s="15">
        <f t="shared" si="1"/>
        <v>226964</v>
      </c>
    </row>
    <row r="18" spans="1:11" ht="9" customHeight="1">
      <c r="A18" s="11" t="s">
        <v>15</v>
      </c>
      <c r="B18" s="13">
        <v>656849</v>
      </c>
      <c r="C18" s="13">
        <v>107555</v>
      </c>
      <c r="D18" s="13">
        <v>764404</v>
      </c>
      <c r="E18" s="13"/>
      <c r="F18" s="13">
        <v>169</v>
      </c>
      <c r="G18" s="13">
        <v>857</v>
      </c>
      <c r="H18" s="13">
        <v>223</v>
      </c>
      <c r="I18" s="13">
        <f t="shared" si="0"/>
        <v>1249</v>
      </c>
      <c r="J18" s="14">
        <v>0</v>
      </c>
      <c r="K18" s="15">
        <f t="shared" si="1"/>
        <v>765653</v>
      </c>
    </row>
    <row r="19" spans="1:11" ht="9" customHeight="1">
      <c r="A19" s="11" t="s">
        <v>16</v>
      </c>
      <c r="B19" s="13">
        <v>195365</v>
      </c>
      <c r="C19" s="13">
        <v>69215</v>
      </c>
      <c r="D19" s="13">
        <v>264580</v>
      </c>
      <c r="E19" s="13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1"/>
        <v>264580</v>
      </c>
    </row>
    <row r="20" spans="1:11" ht="9" customHeight="1">
      <c r="A20" s="11" t="s">
        <v>17</v>
      </c>
      <c r="B20" s="13">
        <v>283844</v>
      </c>
      <c r="C20" s="13">
        <v>134246</v>
      </c>
      <c r="D20" s="13">
        <v>418090</v>
      </c>
      <c r="E20" s="13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f t="shared" si="1"/>
        <v>418090</v>
      </c>
    </row>
    <row r="21" spans="1:11" ht="8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9" customHeight="1">
      <c r="A22" s="25" t="s">
        <v>50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8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9" customHeight="1">
      <c r="A24" s="11" t="s">
        <v>18</v>
      </c>
      <c r="B24" s="14">
        <v>0</v>
      </c>
      <c r="C24" s="13">
        <v>20493</v>
      </c>
      <c r="D24" s="13">
        <v>20493</v>
      </c>
      <c r="E24" s="13"/>
      <c r="F24" s="14">
        <v>0</v>
      </c>
      <c r="G24" s="14">
        <v>0</v>
      </c>
      <c r="H24" s="14">
        <v>0</v>
      </c>
      <c r="I24" s="13">
        <f aca="true" t="shared" si="2" ref="I24:I40">+SUM(F24:H24)</f>
        <v>0</v>
      </c>
      <c r="J24" s="14">
        <v>0</v>
      </c>
      <c r="K24" s="15">
        <f aca="true" t="shared" si="3" ref="K24:K40">+D24+I24+J24</f>
        <v>20493</v>
      </c>
    </row>
    <row r="25" spans="1:11" ht="9" customHeight="1">
      <c r="A25" s="11" t="s">
        <v>19</v>
      </c>
      <c r="B25" s="13">
        <v>270</v>
      </c>
      <c r="C25" s="13">
        <v>31114</v>
      </c>
      <c r="D25" s="13">
        <v>31384</v>
      </c>
      <c r="E25" s="13"/>
      <c r="F25" s="13">
        <v>14375</v>
      </c>
      <c r="G25" s="13">
        <v>59</v>
      </c>
      <c r="H25" s="14">
        <v>0</v>
      </c>
      <c r="I25" s="13">
        <f t="shared" si="2"/>
        <v>14434</v>
      </c>
      <c r="J25" s="14">
        <v>0</v>
      </c>
      <c r="K25" s="15">
        <f t="shared" si="3"/>
        <v>45818</v>
      </c>
    </row>
    <row r="26" spans="1:11" ht="9" customHeight="1">
      <c r="A26" s="11" t="s">
        <v>20</v>
      </c>
      <c r="B26" s="13">
        <v>9096</v>
      </c>
      <c r="C26" s="13">
        <v>23113</v>
      </c>
      <c r="D26" s="13">
        <v>32209</v>
      </c>
      <c r="E26" s="13"/>
      <c r="F26" s="13">
        <v>399</v>
      </c>
      <c r="G26" s="14">
        <v>0</v>
      </c>
      <c r="H26" s="14">
        <v>0</v>
      </c>
      <c r="I26" s="13">
        <f t="shared" si="2"/>
        <v>399</v>
      </c>
      <c r="J26" s="14">
        <v>0</v>
      </c>
      <c r="K26" s="15">
        <f t="shared" si="3"/>
        <v>32608</v>
      </c>
    </row>
    <row r="27" spans="1:11" ht="9" customHeight="1">
      <c r="A27" s="11" t="s">
        <v>21</v>
      </c>
      <c r="B27" s="13">
        <v>4935</v>
      </c>
      <c r="C27" s="13">
        <v>53165</v>
      </c>
      <c r="D27" s="13">
        <v>58100</v>
      </c>
      <c r="E27" s="13"/>
      <c r="F27" s="13">
        <v>49578</v>
      </c>
      <c r="G27" s="14">
        <v>0</v>
      </c>
      <c r="H27" s="13">
        <v>2209</v>
      </c>
      <c r="I27" s="13">
        <f t="shared" si="2"/>
        <v>51787</v>
      </c>
      <c r="J27" s="14">
        <v>0</v>
      </c>
      <c r="K27" s="15">
        <f t="shared" si="3"/>
        <v>109887</v>
      </c>
    </row>
    <row r="28" spans="1:11" ht="9" customHeight="1">
      <c r="A28" s="11" t="s">
        <v>22</v>
      </c>
      <c r="B28" s="13">
        <v>4318</v>
      </c>
      <c r="C28" s="13">
        <v>29276</v>
      </c>
      <c r="D28" s="13">
        <v>33594</v>
      </c>
      <c r="E28" s="13"/>
      <c r="F28" s="13">
        <v>381</v>
      </c>
      <c r="G28" s="14">
        <v>0</v>
      </c>
      <c r="H28" s="13">
        <v>8</v>
      </c>
      <c r="I28" s="13">
        <f t="shared" si="2"/>
        <v>389</v>
      </c>
      <c r="J28" s="14">
        <v>0</v>
      </c>
      <c r="K28" s="15">
        <f t="shared" si="3"/>
        <v>33983</v>
      </c>
    </row>
    <row r="29" spans="1:11" ht="9" customHeight="1">
      <c r="A29" s="11" t="s">
        <v>23</v>
      </c>
      <c r="B29" s="13">
        <v>2065</v>
      </c>
      <c r="C29" s="13">
        <v>3326</v>
      </c>
      <c r="D29" s="13">
        <v>5391</v>
      </c>
      <c r="E29" s="13"/>
      <c r="F29" s="14">
        <v>0</v>
      </c>
      <c r="G29" s="14">
        <v>0</v>
      </c>
      <c r="H29" s="14">
        <v>0</v>
      </c>
      <c r="I29" s="13">
        <f t="shared" si="2"/>
        <v>0</v>
      </c>
      <c r="J29" s="14">
        <v>0</v>
      </c>
      <c r="K29" s="15">
        <f t="shared" si="3"/>
        <v>5391</v>
      </c>
    </row>
    <row r="30" spans="1:11" ht="9" customHeight="1">
      <c r="A30" s="11" t="s">
        <v>24</v>
      </c>
      <c r="B30" s="13">
        <v>23210</v>
      </c>
      <c r="C30" s="13">
        <v>22</v>
      </c>
      <c r="D30" s="13">
        <v>23232</v>
      </c>
      <c r="E30" s="13"/>
      <c r="F30" s="14">
        <v>0</v>
      </c>
      <c r="G30" s="14">
        <v>0</v>
      </c>
      <c r="H30" s="14">
        <v>0</v>
      </c>
      <c r="I30" s="13">
        <f t="shared" si="2"/>
        <v>0</v>
      </c>
      <c r="J30" s="14">
        <v>0</v>
      </c>
      <c r="K30" s="15">
        <f t="shared" si="3"/>
        <v>23232</v>
      </c>
    </row>
    <row r="31" spans="1:11" ht="9" customHeight="1">
      <c r="A31" s="11" t="s">
        <v>25</v>
      </c>
      <c r="B31" s="13">
        <v>8180</v>
      </c>
      <c r="C31" s="13">
        <v>34475</v>
      </c>
      <c r="D31" s="13">
        <v>42655</v>
      </c>
      <c r="E31" s="13"/>
      <c r="F31" s="13">
        <v>63</v>
      </c>
      <c r="G31" s="14">
        <v>0</v>
      </c>
      <c r="H31" s="13">
        <v>94</v>
      </c>
      <c r="I31" s="13">
        <f t="shared" si="2"/>
        <v>157</v>
      </c>
      <c r="J31" s="14">
        <v>0</v>
      </c>
      <c r="K31" s="15">
        <f t="shared" si="3"/>
        <v>42812</v>
      </c>
    </row>
    <row r="32" spans="1:11" ht="9" customHeight="1">
      <c r="A32" s="11" t="s">
        <v>26</v>
      </c>
      <c r="B32" s="13">
        <v>10852</v>
      </c>
      <c r="C32" s="13">
        <v>331</v>
      </c>
      <c r="D32" s="13">
        <v>11183</v>
      </c>
      <c r="E32" s="13"/>
      <c r="F32" s="14">
        <v>0</v>
      </c>
      <c r="G32" s="14">
        <v>0</v>
      </c>
      <c r="H32" s="13">
        <v>741</v>
      </c>
      <c r="I32" s="13">
        <f t="shared" si="2"/>
        <v>741</v>
      </c>
      <c r="J32" s="14">
        <v>0</v>
      </c>
      <c r="K32" s="15">
        <f t="shared" si="3"/>
        <v>11924</v>
      </c>
    </row>
    <row r="33" spans="1:11" ht="9" customHeight="1">
      <c r="A33" s="11" t="s">
        <v>27</v>
      </c>
      <c r="B33" s="14">
        <v>0</v>
      </c>
      <c r="C33" s="14">
        <v>0</v>
      </c>
      <c r="D33" s="14">
        <v>0</v>
      </c>
      <c r="E33" s="13"/>
      <c r="F33" s="13">
        <v>0</v>
      </c>
      <c r="G33" s="14">
        <v>0</v>
      </c>
      <c r="H33" s="14">
        <v>0</v>
      </c>
      <c r="I33" s="13">
        <f t="shared" si="2"/>
        <v>0</v>
      </c>
      <c r="J33" s="14">
        <v>0</v>
      </c>
      <c r="K33" s="14">
        <v>0</v>
      </c>
    </row>
    <row r="34" spans="1:11" ht="9" customHeight="1">
      <c r="A34" s="11" t="s">
        <v>28</v>
      </c>
      <c r="B34" s="13">
        <v>700</v>
      </c>
      <c r="C34" s="14">
        <v>0</v>
      </c>
      <c r="D34" s="13">
        <v>700</v>
      </c>
      <c r="E34" s="13"/>
      <c r="F34" s="14">
        <v>0</v>
      </c>
      <c r="G34" s="14">
        <v>0</v>
      </c>
      <c r="H34" s="13">
        <v>61417</v>
      </c>
      <c r="I34" s="13">
        <f t="shared" si="2"/>
        <v>61417</v>
      </c>
      <c r="J34" s="14">
        <v>0</v>
      </c>
      <c r="K34" s="15">
        <f t="shared" si="3"/>
        <v>62117</v>
      </c>
    </row>
    <row r="35" spans="1:11" ht="9" customHeight="1">
      <c r="A35" s="11" t="s">
        <v>29</v>
      </c>
      <c r="B35" s="13">
        <v>2967</v>
      </c>
      <c r="C35" s="13">
        <v>8838</v>
      </c>
      <c r="D35" s="13">
        <v>11805</v>
      </c>
      <c r="E35" s="13"/>
      <c r="F35" s="14">
        <v>0</v>
      </c>
      <c r="G35" s="14">
        <v>0</v>
      </c>
      <c r="H35" s="13">
        <v>16815</v>
      </c>
      <c r="I35" s="13">
        <f t="shared" si="2"/>
        <v>16815</v>
      </c>
      <c r="J35" s="14">
        <v>0</v>
      </c>
      <c r="K35" s="15">
        <f t="shared" si="3"/>
        <v>28620</v>
      </c>
    </row>
    <row r="36" spans="1:11" ht="9" customHeight="1">
      <c r="A36" s="11" t="s">
        <v>30</v>
      </c>
      <c r="B36" s="13">
        <v>188211</v>
      </c>
      <c r="C36" s="13">
        <v>7314</v>
      </c>
      <c r="D36" s="13">
        <v>195525</v>
      </c>
      <c r="E36" s="13"/>
      <c r="F36" s="14">
        <v>0</v>
      </c>
      <c r="G36" s="14">
        <v>0</v>
      </c>
      <c r="H36" s="13">
        <v>1310</v>
      </c>
      <c r="I36" s="13">
        <f t="shared" si="2"/>
        <v>1310</v>
      </c>
      <c r="J36" s="14">
        <v>0</v>
      </c>
      <c r="K36" s="15">
        <f t="shared" si="3"/>
        <v>196835</v>
      </c>
    </row>
    <row r="37" spans="1:11" ht="9" customHeight="1">
      <c r="A37" s="11" t="s">
        <v>31</v>
      </c>
      <c r="B37" s="13">
        <v>5</v>
      </c>
      <c r="C37" s="13">
        <v>411</v>
      </c>
      <c r="D37" s="13">
        <v>416</v>
      </c>
      <c r="E37" s="13"/>
      <c r="F37" s="14">
        <v>0</v>
      </c>
      <c r="G37" s="14">
        <v>0</v>
      </c>
      <c r="H37" s="13">
        <v>377</v>
      </c>
      <c r="I37" s="13">
        <f t="shared" si="2"/>
        <v>377</v>
      </c>
      <c r="J37" s="14">
        <v>0</v>
      </c>
      <c r="K37" s="15">
        <f t="shared" si="3"/>
        <v>793</v>
      </c>
    </row>
    <row r="38" spans="1:11" ht="9" customHeight="1">
      <c r="A38" s="11" t="s">
        <v>32</v>
      </c>
      <c r="B38" s="13">
        <v>10266</v>
      </c>
      <c r="C38" s="13">
        <v>3979</v>
      </c>
      <c r="D38" s="13">
        <v>14245</v>
      </c>
      <c r="E38" s="13"/>
      <c r="F38" s="14">
        <v>0</v>
      </c>
      <c r="G38" s="14">
        <v>0</v>
      </c>
      <c r="H38" s="14">
        <v>0</v>
      </c>
      <c r="I38" s="13">
        <f t="shared" si="2"/>
        <v>0</v>
      </c>
      <c r="J38" s="14">
        <v>0</v>
      </c>
      <c r="K38" s="15">
        <f t="shared" si="3"/>
        <v>14245</v>
      </c>
    </row>
    <row r="39" spans="1:11" ht="9" customHeight="1">
      <c r="A39" s="11" t="s">
        <v>33</v>
      </c>
      <c r="B39" s="13">
        <v>14149</v>
      </c>
      <c r="C39" s="13">
        <v>10</v>
      </c>
      <c r="D39" s="13">
        <v>14159</v>
      </c>
      <c r="E39" s="13"/>
      <c r="F39" s="14">
        <v>0</v>
      </c>
      <c r="G39" s="14">
        <v>0</v>
      </c>
      <c r="H39" s="13">
        <v>122113</v>
      </c>
      <c r="I39" s="13">
        <f t="shared" si="2"/>
        <v>122113</v>
      </c>
      <c r="J39" s="14">
        <v>0</v>
      </c>
      <c r="K39" s="15">
        <f t="shared" si="3"/>
        <v>136272</v>
      </c>
    </row>
    <row r="40" spans="1:11" ht="9" customHeight="1">
      <c r="A40" s="11" t="s">
        <v>34</v>
      </c>
      <c r="B40" s="13">
        <v>7915</v>
      </c>
      <c r="C40" s="13">
        <v>3657</v>
      </c>
      <c r="D40" s="13">
        <v>11572</v>
      </c>
      <c r="E40" s="13"/>
      <c r="F40" s="13">
        <v>31</v>
      </c>
      <c r="G40" s="14">
        <v>0</v>
      </c>
      <c r="H40" s="14">
        <v>0</v>
      </c>
      <c r="I40" s="13">
        <f t="shared" si="2"/>
        <v>31</v>
      </c>
      <c r="J40" s="14">
        <v>0</v>
      </c>
      <c r="K40" s="15">
        <f t="shared" si="3"/>
        <v>11603</v>
      </c>
    </row>
    <row r="41" spans="1:11" ht="8.25" customHeight="1">
      <c r="A41" s="11"/>
      <c r="B41" s="16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9" customHeight="1">
      <c r="A42" s="25" t="s">
        <v>51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8.2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9" customHeight="1">
      <c r="A44" s="11" t="s">
        <v>59</v>
      </c>
      <c r="B44" s="13">
        <v>27210</v>
      </c>
      <c r="C44" s="13">
        <v>86784</v>
      </c>
      <c r="D44" s="13">
        <v>113994</v>
      </c>
      <c r="E44" s="13"/>
      <c r="F44" s="14">
        <v>0</v>
      </c>
      <c r="G44" s="14">
        <v>0</v>
      </c>
      <c r="H44" s="14">
        <v>0</v>
      </c>
      <c r="I44" s="13">
        <f aca="true" t="shared" si="4" ref="I44:I58">+SUM(F44:H44)</f>
        <v>0</v>
      </c>
      <c r="J44" s="14">
        <v>0</v>
      </c>
      <c r="K44" s="15">
        <f aca="true" t="shared" si="5" ref="K44:K58">+D44+I44+J44</f>
        <v>113994</v>
      </c>
    </row>
    <row r="45" spans="1:11" ht="9" customHeight="1">
      <c r="A45" s="11" t="s">
        <v>35</v>
      </c>
      <c r="B45" s="13">
        <v>451</v>
      </c>
      <c r="C45" s="13">
        <v>156361</v>
      </c>
      <c r="D45" s="13">
        <v>156812</v>
      </c>
      <c r="E45" s="13"/>
      <c r="F45" s="13">
        <v>24830</v>
      </c>
      <c r="G45" s="13">
        <v>1</v>
      </c>
      <c r="H45" s="14">
        <v>0</v>
      </c>
      <c r="I45" s="13">
        <f t="shared" si="4"/>
        <v>24831</v>
      </c>
      <c r="J45" s="14">
        <v>0</v>
      </c>
      <c r="K45" s="15">
        <f t="shared" si="5"/>
        <v>181643</v>
      </c>
    </row>
    <row r="46" spans="1:11" ht="9" customHeight="1">
      <c r="A46" s="11" t="s">
        <v>36</v>
      </c>
      <c r="B46" s="13">
        <v>46196</v>
      </c>
      <c r="C46" s="13">
        <v>119154</v>
      </c>
      <c r="D46" s="13">
        <v>165350</v>
      </c>
      <c r="E46" s="13"/>
      <c r="F46" s="13">
        <v>16303</v>
      </c>
      <c r="G46" s="14">
        <v>0</v>
      </c>
      <c r="H46" s="13">
        <v>25565</v>
      </c>
      <c r="I46" s="13">
        <f t="shared" si="4"/>
        <v>41868</v>
      </c>
      <c r="J46" s="14">
        <v>0</v>
      </c>
      <c r="K46" s="15">
        <f t="shared" si="5"/>
        <v>207218</v>
      </c>
    </row>
    <row r="47" spans="1:11" ht="9" customHeight="1">
      <c r="A47" s="11" t="s">
        <v>60</v>
      </c>
      <c r="B47" s="13">
        <v>3601</v>
      </c>
      <c r="C47" s="13">
        <v>6866</v>
      </c>
      <c r="D47" s="13">
        <v>10467</v>
      </c>
      <c r="E47" s="13"/>
      <c r="F47" s="13">
        <v>11900</v>
      </c>
      <c r="G47" s="14">
        <v>0</v>
      </c>
      <c r="H47" s="13">
        <v>56024</v>
      </c>
      <c r="I47" s="13">
        <f t="shared" si="4"/>
        <v>67924</v>
      </c>
      <c r="J47" s="14">
        <v>0</v>
      </c>
      <c r="K47" s="15">
        <f t="shared" si="5"/>
        <v>78391</v>
      </c>
    </row>
    <row r="48" spans="1:11" ht="9" customHeight="1">
      <c r="A48" s="11" t="s">
        <v>37</v>
      </c>
      <c r="B48" s="13">
        <v>58574</v>
      </c>
      <c r="C48" s="13">
        <v>126532</v>
      </c>
      <c r="D48" s="13">
        <v>185106</v>
      </c>
      <c r="E48" s="13"/>
      <c r="F48" s="13">
        <v>33</v>
      </c>
      <c r="G48" s="13">
        <v>6</v>
      </c>
      <c r="H48" s="13">
        <v>106</v>
      </c>
      <c r="I48" s="13">
        <f t="shared" si="4"/>
        <v>145</v>
      </c>
      <c r="J48" s="13">
        <v>295</v>
      </c>
      <c r="K48" s="15">
        <f t="shared" si="5"/>
        <v>185546</v>
      </c>
    </row>
    <row r="49" spans="1:11" ht="9" customHeight="1">
      <c r="A49" s="11" t="s">
        <v>38</v>
      </c>
      <c r="B49" s="13">
        <v>100008</v>
      </c>
      <c r="C49" s="13">
        <v>49222</v>
      </c>
      <c r="D49" s="13">
        <v>149230</v>
      </c>
      <c r="E49" s="13"/>
      <c r="F49" s="13">
        <v>1514</v>
      </c>
      <c r="G49" s="14">
        <v>0</v>
      </c>
      <c r="H49" s="13">
        <v>21635</v>
      </c>
      <c r="I49" s="13">
        <f t="shared" si="4"/>
        <v>23149</v>
      </c>
      <c r="J49" s="14">
        <v>0</v>
      </c>
      <c r="K49" s="15">
        <f t="shared" si="5"/>
        <v>172379</v>
      </c>
    </row>
    <row r="50" spans="1:11" ht="9" customHeight="1">
      <c r="A50" s="11" t="s">
        <v>39</v>
      </c>
      <c r="B50" s="13">
        <v>32431</v>
      </c>
      <c r="C50" s="13">
        <v>98403</v>
      </c>
      <c r="D50" s="13">
        <v>130834</v>
      </c>
      <c r="E50" s="13"/>
      <c r="F50" s="13">
        <v>5563</v>
      </c>
      <c r="G50" s="13">
        <v>2641</v>
      </c>
      <c r="H50" s="14">
        <v>0</v>
      </c>
      <c r="I50" s="13">
        <f t="shared" si="4"/>
        <v>8204</v>
      </c>
      <c r="J50" s="14">
        <v>0</v>
      </c>
      <c r="K50" s="15">
        <f t="shared" si="5"/>
        <v>139038</v>
      </c>
    </row>
    <row r="51" spans="1:11" s="4" customFormat="1" ht="9" customHeight="1">
      <c r="A51" s="4" t="s">
        <v>40</v>
      </c>
      <c r="B51" s="13">
        <v>218754</v>
      </c>
      <c r="C51" s="13">
        <v>30838</v>
      </c>
      <c r="D51" s="13">
        <v>249592</v>
      </c>
      <c r="E51" s="13"/>
      <c r="F51" s="13">
        <v>954</v>
      </c>
      <c r="G51" s="14">
        <v>0</v>
      </c>
      <c r="H51" s="13">
        <v>57</v>
      </c>
      <c r="I51" s="13">
        <f t="shared" si="4"/>
        <v>1011</v>
      </c>
      <c r="J51" s="14">
        <v>0</v>
      </c>
      <c r="K51" s="15">
        <f t="shared" si="5"/>
        <v>250603</v>
      </c>
    </row>
    <row r="52" spans="1:11" ht="9" customHeight="1">
      <c r="A52" s="11" t="s">
        <v>41</v>
      </c>
      <c r="B52" s="13">
        <v>177076</v>
      </c>
      <c r="C52" s="13">
        <v>17</v>
      </c>
      <c r="D52" s="13">
        <v>177093</v>
      </c>
      <c r="E52" s="13"/>
      <c r="F52" s="14">
        <v>0</v>
      </c>
      <c r="G52" s="14">
        <v>0</v>
      </c>
      <c r="H52" s="13">
        <v>6670</v>
      </c>
      <c r="I52" s="13">
        <f t="shared" si="4"/>
        <v>6670</v>
      </c>
      <c r="J52" s="14">
        <v>0</v>
      </c>
      <c r="K52" s="15">
        <f t="shared" si="5"/>
        <v>183763</v>
      </c>
    </row>
    <row r="53" spans="1:11" ht="9" customHeight="1">
      <c r="A53" s="11" t="s">
        <v>42</v>
      </c>
      <c r="B53" s="13">
        <v>110724</v>
      </c>
      <c r="C53" s="13">
        <v>225930</v>
      </c>
      <c r="D53" s="13">
        <v>336654</v>
      </c>
      <c r="E53" s="13"/>
      <c r="F53" s="14">
        <v>0</v>
      </c>
      <c r="G53" s="14">
        <v>0</v>
      </c>
      <c r="H53" s="13">
        <v>856</v>
      </c>
      <c r="I53" s="13">
        <f t="shared" si="4"/>
        <v>856</v>
      </c>
      <c r="J53" s="14">
        <v>0</v>
      </c>
      <c r="K53" s="15">
        <f t="shared" si="5"/>
        <v>337510</v>
      </c>
    </row>
    <row r="54" spans="1:11" ht="9" customHeight="1">
      <c r="A54" s="12" t="s">
        <v>43</v>
      </c>
      <c r="B54" s="13">
        <v>670</v>
      </c>
      <c r="C54" s="13">
        <v>120386</v>
      </c>
      <c r="D54" s="13">
        <v>121056</v>
      </c>
      <c r="E54" s="13"/>
      <c r="F54" s="14">
        <v>0</v>
      </c>
      <c r="G54" s="14">
        <v>0</v>
      </c>
      <c r="H54" s="14">
        <v>0</v>
      </c>
      <c r="I54" s="13">
        <f t="shared" si="4"/>
        <v>0</v>
      </c>
      <c r="J54" s="14">
        <v>0</v>
      </c>
      <c r="K54" s="15">
        <f t="shared" si="5"/>
        <v>121056</v>
      </c>
    </row>
    <row r="55" spans="1:11" ht="9" customHeight="1">
      <c r="A55" s="12" t="s">
        <v>44</v>
      </c>
      <c r="B55" s="13">
        <v>23604</v>
      </c>
      <c r="C55" s="13">
        <v>30</v>
      </c>
      <c r="D55" s="13">
        <v>23634</v>
      </c>
      <c r="E55" s="13"/>
      <c r="F55" s="14">
        <v>0</v>
      </c>
      <c r="G55" s="14">
        <v>0</v>
      </c>
      <c r="H55" s="13">
        <v>126443</v>
      </c>
      <c r="I55" s="13">
        <f t="shared" si="4"/>
        <v>126443</v>
      </c>
      <c r="J55" s="14">
        <v>0</v>
      </c>
      <c r="K55" s="15">
        <f t="shared" si="5"/>
        <v>150077</v>
      </c>
    </row>
    <row r="56" spans="1:11" ht="9" customHeight="1">
      <c r="A56" s="12" t="s">
        <v>45</v>
      </c>
      <c r="B56" s="13">
        <v>216863</v>
      </c>
      <c r="C56" s="13">
        <v>127766</v>
      </c>
      <c r="D56" s="13">
        <v>344629</v>
      </c>
      <c r="E56" s="13"/>
      <c r="F56" s="13">
        <v>32246</v>
      </c>
      <c r="G56" s="14">
        <v>0</v>
      </c>
      <c r="H56" s="13">
        <v>177</v>
      </c>
      <c r="I56" s="13">
        <f t="shared" si="4"/>
        <v>32423</v>
      </c>
      <c r="J56" s="14">
        <v>0</v>
      </c>
      <c r="K56" s="15">
        <f t="shared" si="5"/>
        <v>377052</v>
      </c>
    </row>
    <row r="57" spans="1:11" ht="9" customHeight="1">
      <c r="A57" s="12" t="s">
        <v>46</v>
      </c>
      <c r="B57" s="13">
        <v>170062</v>
      </c>
      <c r="C57" s="13">
        <v>379255</v>
      </c>
      <c r="D57" s="13">
        <v>549317</v>
      </c>
      <c r="E57" s="13"/>
      <c r="F57" s="13">
        <v>16727</v>
      </c>
      <c r="G57" s="14">
        <v>0</v>
      </c>
      <c r="H57" s="13">
        <v>81470</v>
      </c>
      <c r="I57" s="13">
        <f t="shared" si="4"/>
        <v>98197</v>
      </c>
      <c r="J57" s="13">
        <v>26930</v>
      </c>
      <c r="K57" s="15">
        <f t="shared" si="5"/>
        <v>674444</v>
      </c>
    </row>
    <row r="58" spans="1:11" ht="9" customHeight="1">
      <c r="A58" s="12" t="s">
        <v>47</v>
      </c>
      <c r="B58" s="13">
        <v>57450</v>
      </c>
      <c r="C58" s="13">
        <v>73398</v>
      </c>
      <c r="D58" s="13">
        <v>130848</v>
      </c>
      <c r="E58" s="13"/>
      <c r="F58" s="13">
        <v>7548</v>
      </c>
      <c r="G58" s="14">
        <v>0</v>
      </c>
      <c r="H58" s="13">
        <v>168435</v>
      </c>
      <c r="I58" s="13">
        <f t="shared" si="4"/>
        <v>175983</v>
      </c>
      <c r="J58" s="14">
        <v>0</v>
      </c>
      <c r="K58" s="15">
        <f t="shared" si="5"/>
        <v>306831</v>
      </c>
    </row>
    <row r="59" spans="1:11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9" customHeight="1">
      <c r="A60" s="25" t="s">
        <v>52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8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9" customHeight="1">
      <c r="A62" s="12" t="s">
        <v>48</v>
      </c>
      <c r="B62" s="13">
        <v>4165</v>
      </c>
      <c r="C62" s="14">
        <v>0</v>
      </c>
      <c r="D62" s="13">
        <v>4165</v>
      </c>
      <c r="E62" s="13"/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5">
        <f>+D62+I62+J62</f>
        <v>4165</v>
      </c>
    </row>
    <row r="63" spans="1:11" ht="9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s="3" customFormat="1" ht="9" customHeight="1">
      <c r="A64" s="17" t="s">
        <v>54</v>
      </c>
      <c r="B64" s="18">
        <v>3461902</v>
      </c>
      <c r="C64" s="18">
        <v>4436725</v>
      </c>
      <c r="D64" s="18">
        <v>7898627</v>
      </c>
      <c r="E64" s="18"/>
      <c r="F64" s="18">
        <v>438478</v>
      </c>
      <c r="G64" s="18">
        <v>34995</v>
      </c>
      <c r="H64" s="18">
        <v>738326</v>
      </c>
      <c r="I64" s="18">
        <v>1211799</v>
      </c>
      <c r="J64" s="18">
        <v>27225</v>
      </c>
      <c r="K64" s="18">
        <v>9137651</v>
      </c>
    </row>
    <row r="65" spans="1:11" ht="9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9" customHeight="1">
      <c r="A67" s="21" t="s">
        <v>61</v>
      </c>
      <c r="B67" s="22"/>
      <c r="C67" s="22"/>
      <c r="D67" s="22"/>
      <c r="E67" s="22"/>
      <c r="F67" s="22"/>
      <c r="G67" s="22"/>
      <c r="H67" s="22"/>
      <c r="I67" s="22"/>
      <c r="J67" s="22"/>
      <c r="K67" s="12"/>
    </row>
    <row r="68" spans="1:11" ht="9" customHeight="1">
      <c r="A68" s="23" t="s">
        <v>62</v>
      </c>
      <c r="B68" s="23"/>
      <c r="C68" s="23"/>
      <c r="D68" s="23"/>
      <c r="E68" s="23"/>
      <c r="F68" s="24"/>
      <c r="G68" s="24"/>
      <c r="H68" s="24"/>
      <c r="I68" s="24"/>
      <c r="J68" s="24"/>
      <c r="K68" s="24"/>
    </row>
    <row r="69" ht="9" customHeight="1"/>
    <row r="70" spans="1:5" ht="9" customHeight="1">
      <c r="A70" s="12"/>
      <c r="E70" s="12"/>
    </row>
    <row r="71" spans="1:11" ht="9" customHeight="1">
      <c r="A71" s="12"/>
      <c r="B71" s="12"/>
      <c r="C71" s="12"/>
      <c r="D71" s="20"/>
      <c r="E71" s="12"/>
      <c r="F71" s="12"/>
      <c r="G71" s="12"/>
      <c r="H71" s="12"/>
      <c r="I71" s="12"/>
      <c r="J71" s="12"/>
      <c r="K71" s="18"/>
    </row>
    <row r="72" spans="1:11" ht="9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20"/>
    </row>
    <row r="73" spans="1:11" ht="9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ht="12.75" customHeight="1"/>
    <row r="76" ht="12.75" customHeight="1"/>
    <row r="77" ht="12.75" customHeight="1"/>
    <row r="78" ht="12.75" customHeight="1"/>
    <row r="79" ht="12.75" customHeight="1"/>
  </sheetData>
  <mergeCells count="11">
    <mergeCell ref="A22:K22"/>
    <mergeCell ref="A8:K8"/>
    <mergeCell ref="A1:K1"/>
    <mergeCell ref="A3:K3"/>
    <mergeCell ref="B5:D5"/>
    <mergeCell ref="F5:K5"/>
    <mergeCell ref="A5:A6"/>
    <mergeCell ref="A67:J67"/>
    <mergeCell ref="A68:K68"/>
    <mergeCell ref="A42:K42"/>
    <mergeCell ref="A60:K60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2005-06-10T07:27:07Z</cp:lastPrinted>
  <dcterms:created xsi:type="dcterms:W3CDTF">2004-09-21T12:36:48Z</dcterms:created>
  <dcterms:modified xsi:type="dcterms:W3CDTF">2005-11-28T17:18:54Z</dcterms:modified>
  <cp:category/>
  <cp:version/>
  <cp:contentType/>
  <cp:contentStatus/>
</cp:coreProperties>
</file>