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045" tabRatio="840" activeTab="1"/>
  </bookViews>
  <sheets>
    <sheet name="Tav2.2a" sheetId="1" r:id="rId1"/>
    <sheet name="Tav2.2b" sheetId="2" r:id="rId2"/>
  </sheets>
  <definedNames>
    <definedName name="_xlnm.Print_Area" localSheetId="1">'Tav2.2b'!$A$1:$I$67</definedName>
  </definedNames>
  <calcPr fullCalcOnLoad="1"/>
</workbook>
</file>

<file path=xl/sharedStrings.xml><?xml version="1.0" encoding="utf-8"?>
<sst xmlns="http://schemas.openxmlformats.org/spreadsheetml/2006/main" count="347" uniqueCount="106">
  <si>
    <t>Metano</t>
  </si>
  <si>
    <t>Ammoniaca</t>
  </si>
  <si>
    <t>Impianti di combustione non industriale</t>
  </si>
  <si>
    <t>Combustione nell'industria manufatturiera</t>
  </si>
  <si>
    <t>Processi di produzione</t>
  </si>
  <si>
    <t>Uso di solventi e altri prodotti</t>
  </si>
  <si>
    <t>Trasporti stradali</t>
  </si>
  <si>
    <t>Altre sorgenti e macchinari mobili</t>
  </si>
  <si>
    <t>Trattamento e deposito di rifiuti</t>
  </si>
  <si>
    <t>Agricoltura e foreste</t>
  </si>
  <si>
    <t>-</t>
  </si>
  <si>
    <t>Ossidi di zolfo</t>
  </si>
  <si>
    <t>Ossidi di azoto</t>
  </si>
  <si>
    <t xml:space="preserve">Composti organici volatili non metanici </t>
  </si>
  <si>
    <t xml:space="preserve">Estrazione e distribuzione di combustibili </t>
  </si>
  <si>
    <t>fossili/energia geotermica</t>
  </si>
  <si>
    <t>bevande e altre industrie</t>
  </si>
  <si>
    <t>elettroniche</t>
  </si>
  <si>
    <t>e trsformazione</t>
  </si>
  <si>
    <t xml:space="preserve">Combustione nelle industrie di energia </t>
  </si>
  <si>
    <t>miniere di carbone</t>
  </si>
  <si>
    <t>e autobus</t>
  </si>
  <si>
    <t xml:space="preserve">Altre sorgenti di emissioni ed </t>
  </si>
  <si>
    <t>assorbimenti</t>
  </si>
  <si>
    <t>combustibili fossili liquidi</t>
  </si>
  <si>
    <t>combustibili fossili gassosi</t>
  </si>
  <si>
    <t>legnose</t>
  </si>
  <si>
    <t>Anidride carbonica         (a)</t>
  </si>
  <si>
    <t>EMISSIONI</t>
  </si>
  <si>
    <t>compressori per gasdotti</t>
  </si>
  <si>
    <t>(a) I valori negativi indicano assorbimenti di anidride carbonica.</t>
  </si>
  <si>
    <t>Energia elettrica pubblica</t>
  </si>
  <si>
    <t>Impianti di teleriscaldamento</t>
  </si>
  <si>
    <t>Raffinerie di petrolio</t>
  </si>
  <si>
    <t>Impianti di trasformazione di combustibili solidi</t>
  </si>
  <si>
    <t xml:space="preserve">Miniere di carbone, estrazione di gas/petrolio, </t>
  </si>
  <si>
    <t>Impianti commerciali e istituzionali</t>
  </si>
  <si>
    <t>Impianti residenziali</t>
  </si>
  <si>
    <t>Impianti nell'agricoltura, foresta e acquacoltura</t>
  </si>
  <si>
    <t>Comb. nelle caldaie, gas turbine, motori stazionari</t>
  </si>
  <si>
    <t>combustione con contatto</t>
  </si>
  <si>
    <t>Produzione nelle industrie petrolifere</t>
  </si>
  <si>
    <t>Produzione nelle industrie dei metalli non ferrosi</t>
  </si>
  <si>
    <t>Produzione nelle industrie chimiche inorganiche</t>
  </si>
  <si>
    <t xml:space="preserve">Produzione nelle industrie chimiche organiche </t>
  </si>
  <si>
    <t>fossili solidi</t>
  </si>
  <si>
    <t>distribuzione di benzina)</t>
  </si>
  <si>
    <t>Distribuzione di benzina</t>
  </si>
  <si>
    <t>Reti di distribuzione di gas</t>
  </si>
  <si>
    <t>Estrazione di energia geotermica</t>
  </si>
  <si>
    <t>Autoveicoli</t>
  </si>
  <si>
    <t xml:space="preserve">Veicoli leggeri (peso inferiore a 3.5 tonnellate) </t>
  </si>
  <si>
    <t>Veicoli pesanti (peso superiore a 3.5 tonnellate)</t>
  </si>
  <si>
    <t>Evaporazione di benzina dai veicoli</t>
  </si>
  <si>
    <t>Verniciatura</t>
  </si>
  <si>
    <t>Manifattura e lavorazione di prodotti chimici</t>
  </si>
  <si>
    <t>Altro uso di solventi e attività collegate</t>
  </si>
  <si>
    <t>Militari</t>
  </si>
  <si>
    <t>Ferrovie</t>
  </si>
  <si>
    <t>Attività marittime</t>
  </si>
  <si>
    <t>Traffico aereo</t>
  </si>
  <si>
    <t>Agricoltura</t>
  </si>
  <si>
    <t>Foreste</t>
  </si>
  <si>
    <t xml:space="preserve">Industria </t>
  </si>
  <si>
    <t>Giardinaggio</t>
  </si>
  <si>
    <t>Incenerimento dei rifiuti</t>
  </si>
  <si>
    <t>Interramento rifiuti</t>
  </si>
  <si>
    <t>Incerenimento dei rifiuti agricoli</t>
  </si>
  <si>
    <t>Altro trattamento dei rifiuti</t>
  </si>
  <si>
    <t xml:space="preserve">Colture con fertilizzanti (eccetto concime animale) </t>
  </si>
  <si>
    <t>Colture senza fertilizzanti</t>
  </si>
  <si>
    <t>Combustione di residui agricoli</t>
  </si>
  <si>
    <t>Allevamento di bestiame (fermentazione intestinale)</t>
  </si>
  <si>
    <t>Allevamento di bestiame (escrementi)</t>
  </si>
  <si>
    <t>Concimi a base di composti azotati</t>
  </si>
  <si>
    <t>Incendi foreste e altra vegetazione</t>
  </si>
  <si>
    <t>Macchia mediterranea</t>
  </si>
  <si>
    <t>Zone umide (paludi e acquitrini)</t>
  </si>
  <si>
    <t>Acque</t>
  </si>
  <si>
    <t>Vulcani</t>
  </si>
  <si>
    <t xml:space="preserve">Foreste decidue </t>
  </si>
  <si>
    <t>Foreste di conifere</t>
  </si>
  <si>
    <t>SORGENTI  DI  EMISSIONE</t>
  </si>
  <si>
    <r>
      <t xml:space="preserve">Fonte: </t>
    </r>
    <r>
      <rPr>
        <sz val="7"/>
        <rFont val="Arial"/>
        <family val="2"/>
      </rPr>
      <t>Agenzia per la protezione dell'ambiente e per i servizi tecnici  (Apat)</t>
    </r>
  </si>
  <si>
    <t>Monossido    di carbonio</t>
  </si>
  <si>
    <t>Protossido     di azoto</t>
  </si>
  <si>
    <t>Monossido     di carbonio</t>
  </si>
  <si>
    <t>Estrazione, primo trattamento di combustibili</t>
  </si>
  <si>
    <t xml:space="preserve">Estrazione, primo trattamento e carico di    </t>
  </si>
  <si>
    <t xml:space="preserve">Estrazione, primo trattamento e carico di </t>
  </si>
  <si>
    <t xml:space="preserve">Produzione nelle industrie di ferro e acciaio e </t>
  </si>
  <si>
    <t xml:space="preserve">Produzione di legno, pasta per la carta, alimenti, </t>
  </si>
  <si>
    <t>Forni di processo senza contatto e processi di</t>
  </si>
  <si>
    <t xml:space="preserve">Distribuzione di combustibili liquidi (eccetto la </t>
  </si>
  <si>
    <t xml:space="preserve">Sgrassaggio, pulitura a secco e componenti </t>
  </si>
  <si>
    <t>Ciclomotori (cilindrata inferiore a 50cc)</t>
  </si>
  <si>
    <t>Motocicli (cilindrata superiore a 50 cc)</t>
  </si>
  <si>
    <t>Navigazione interna</t>
  </si>
  <si>
    <t>Camb. uso  del  suolo  foreste  e  altre  biomasse</t>
  </si>
  <si>
    <t>Camb. uso del suolo conversione foreste e praterie</t>
  </si>
  <si>
    <t>Camb. uso del suolo per abbandono terreni</t>
  </si>
  <si>
    <t>Camb. uso da suoli</t>
  </si>
  <si>
    <r>
      <t xml:space="preserve">Tavola 2.2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Stima delle emissioni di inquinanti in atmosfera per sorgente di emissione - Anno 2002 </t>
    </r>
    <r>
      <rPr>
        <i/>
        <sz val="9"/>
        <rFont val="Arial"/>
        <family val="2"/>
      </rPr>
      <t>(in tonnellate)</t>
    </r>
    <r>
      <rPr>
        <sz val="9"/>
        <rFont val="Arial"/>
        <family val="2"/>
      </rPr>
      <t xml:space="preserve"> </t>
    </r>
  </si>
  <si>
    <r>
      <t xml:space="preserve">Tavola 2.2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Stima delle emissioni di inquinanti in atmosfera per sorgente di emissione - Anno 2002 </t>
    </r>
    <r>
      <rPr>
        <i/>
        <sz val="9"/>
        <rFont val="Arial"/>
        <family val="2"/>
      </rPr>
      <t>(tonnellate)</t>
    </r>
    <r>
      <rPr>
        <sz val="9"/>
        <rFont val="Arial"/>
        <family val="2"/>
      </rPr>
      <t xml:space="preserve"> </t>
    </r>
  </si>
  <si>
    <r>
      <t>Fonte</t>
    </r>
    <r>
      <rPr>
        <sz val="7"/>
        <rFont val="Arial"/>
        <family val="2"/>
      </rPr>
      <t>: Agenzia per la protezione dell'ambiente e per i servizi tecnici  (Apat)</t>
    </r>
  </si>
  <si>
    <t>TOTALE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</si>
</sst>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#,##0.0"/>
    <numFmt numFmtId="179" formatCode="#,##0.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 quotePrefix="1">
      <alignment horizontal="righ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31">
      <selection activeCell="A1" sqref="A1:I59"/>
    </sheetView>
  </sheetViews>
  <sheetFormatPr defaultColWidth="9.140625" defaultRowHeight="12.75"/>
  <cols>
    <col min="1" max="1" width="29.28125" style="1" customWidth="1"/>
    <col min="2" max="2" width="7.8515625" style="3" customWidth="1"/>
    <col min="3" max="6" width="7.421875" style="3" customWidth="1"/>
    <col min="7" max="7" width="9.28125" style="3" customWidth="1"/>
    <col min="8" max="9" width="8.421875" style="3" customWidth="1"/>
    <col min="10" max="16384" width="9.140625" style="1" customWidth="1"/>
  </cols>
  <sheetData>
    <row r="1" spans="1:9" ht="12.75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</row>
    <row r="2" ht="18" customHeight="1">
      <c r="A2" s="3"/>
    </row>
    <row r="3" spans="1:9" s="4" customFormat="1" ht="12.75" customHeight="1">
      <c r="A3" s="25" t="s">
        <v>102</v>
      </c>
      <c r="B3" s="25"/>
      <c r="C3" s="25"/>
      <c r="D3" s="25"/>
      <c r="E3" s="25"/>
      <c r="F3" s="25"/>
      <c r="G3" s="25"/>
      <c r="H3" s="25"/>
      <c r="I3" s="25"/>
    </row>
    <row r="4" spans="1:9" s="7" customFormat="1" ht="7.5" customHeight="1">
      <c r="A4" s="5"/>
      <c r="B4" s="6"/>
      <c r="C4" s="6"/>
      <c r="D4" s="6"/>
      <c r="E4" s="6"/>
      <c r="F4" s="6"/>
      <c r="G4" s="6"/>
      <c r="H4" s="6"/>
      <c r="I4" s="6"/>
    </row>
    <row r="5" spans="1:19" ht="45" customHeight="1">
      <c r="A5" s="18" t="s">
        <v>82</v>
      </c>
      <c r="B5" s="19" t="s">
        <v>11</v>
      </c>
      <c r="C5" s="19" t="s">
        <v>12</v>
      </c>
      <c r="D5" s="19" t="s">
        <v>13</v>
      </c>
      <c r="E5" s="20" t="s">
        <v>0</v>
      </c>
      <c r="F5" s="19" t="s">
        <v>84</v>
      </c>
      <c r="G5" s="19" t="s">
        <v>27</v>
      </c>
      <c r="H5" s="19" t="s">
        <v>85</v>
      </c>
      <c r="I5" s="20" t="s">
        <v>1</v>
      </c>
      <c r="S5" s="21"/>
    </row>
    <row r="6" spans="1:9" ht="9">
      <c r="A6" s="8"/>
      <c r="B6" s="9"/>
      <c r="C6" s="9"/>
      <c r="D6" s="9"/>
      <c r="E6" s="9"/>
      <c r="F6" s="9"/>
      <c r="G6" s="9"/>
      <c r="H6" s="9"/>
      <c r="I6" s="9"/>
    </row>
    <row r="7" spans="1:9" s="7" customFormat="1" ht="9">
      <c r="A7" s="7" t="s">
        <v>19</v>
      </c>
      <c r="B7" s="1"/>
      <c r="C7" s="1"/>
      <c r="D7" s="1"/>
      <c r="E7" s="1"/>
      <c r="F7" s="1"/>
      <c r="G7" s="1"/>
      <c r="H7" s="1"/>
      <c r="I7" s="1"/>
    </row>
    <row r="8" spans="1:9" s="7" customFormat="1" ht="9">
      <c r="A8" s="7" t="s">
        <v>18</v>
      </c>
      <c r="B8" s="10">
        <f aca="true" t="shared" si="0" ref="B8:H8">SUM(B9:B14)</f>
        <v>373762</v>
      </c>
      <c r="C8" s="10">
        <f t="shared" si="0"/>
        <v>139310</v>
      </c>
      <c r="D8" s="10">
        <f t="shared" si="0"/>
        <v>7199</v>
      </c>
      <c r="E8" s="10">
        <v>17954</v>
      </c>
      <c r="F8" s="10">
        <f t="shared" si="0"/>
        <v>35668</v>
      </c>
      <c r="G8" s="10">
        <f t="shared" si="0"/>
        <v>153793091</v>
      </c>
      <c r="H8" s="10">
        <f t="shared" si="0"/>
        <v>6158</v>
      </c>
      <c r="I8" s="10">
        <v>164</v>
      </c>
    </row>
    <row r="9" spans="1:9" ht="9">
      <c r="A9" s="1" t="s">
        <v>31</v>
      </c>
      <c r="B9" s="3">
        <v>275770</v>
      </c>
      <c r="C9" s="3">
        <v>105705</v>
      </c>
      <c r="D9" s="3">
        <v>4029</v>
      </c>
      <c r="E9" s="3">
        <v>13863</v>
      </c>
      <c r="F9" s="3">
        <v>26511</v>
      </c>
      <c r="G9" s="3">
        <v>116112379</v>
      </c>
      <c r="H9" s="3">
        <v>5409</v>
      </c>
      <c r="I9" s="3">
        <v>161</v>
      </c>
    </row>
    <row r="10" spans="1:9" ht="9">
      <c r="A10" s="1" t="s">
        <v>32</v>
      </c>
      <c r="B10" s="3">
        <v>2000</v>
      </c>
      <c r="C10" s="3">
        <v>2500</v>
      </c>
      <c r="D10" s="3">
        <v>50</v>
      </c>
      <c r="E10" s="3">
        <v>191</v>
      </c>
      <c r="F10" s="3">
        <v>500</v>
      </c>
      <c r="G10" s="3">
        <v>900000</v>
      </c>
      <c r="H10" s="3">
        <v>102</v>
      </c>
      <c r="I10" s="3">
        <v>3</v>
      </c>
    </row>
    <row r="11" spans="1:9" ht="9">
      <c r="A11" s="1" t="s">
        <v>33</v>
      </c>
      <c r="B11" s="3">
        <v>79689</v>
      </c>
      <c r="C11" s="3">
        <v>22046</v>
      </c>
      <c r="D11" s="3">
        <v>911</v>
      </c>
      <c r="E11" s="3">
        <v>733</v>
      </c>
      <c r="F11" s="3">
        <v>4678</v>
      </c>
      <c r="G11" s="3">
        <v>26033577</v>
      </c>
      <c r="H11" s="3">
        <v>496</v>
      </c>
      <c r="I11" s="3" t="s">
        <v>10</v>
      </c>
    </row>
    <row r="12" spans="1:9" ht="9">
      <c r="A12" s="1" t="s">
        <v>34</v>
      </c>
      <c r="B12" s="3">
        <v>16303</v>
      </c>
      <c r="C12" s="3">
        <v>7182</v>
      </c>
      <c r="D12" s="3">
        <v>2180</v>
      </c>
      <c r="E12" s="3">
        <v>3138</v>
      </c>
      <c r="F12" s="3">
        <v>3312</v>
      </c>
      <c r="G12" s="3">
        <v>10104579</v>
      </c>
      <c r="H12" s="3">
        <v>116</v>
      </c>
      <c r="I12" s="3" t="s">
        <v>10</v>
      </c>
    </row>
    <row r="13" spans="1:9" ht="9">
      <c r="A13" s="22" t="s">
        <v>35</v>
      </c>
      <c r="B13" s="1"/>
      <c r="C13" s="1"/>
      <c r="D13" s="1"/>
      <c r="E13" s="1"/>
      <c r="F13" s="1"/>
      <c r="G13" s="1"/>
      <c r="H13" s="1"/>
      <c r="I13" s="1"/>
    </row>
    <row r="14" spans="1:9" ht="9">
      <c r="A14" s="22" t="s">
        <v>29</v>
      </c>
      <c r="B14" s="3" t="s">
        <v>10</v>
      </c>
      <c r="C14" s="3">
        <v>1877</v>
      </c>
      <c r="D14" s="3">
        <v>29</v>
      </c>
      <c r="E14" s="3">
        <v>29</v>
      </c>
      <c r="F14" s="3">
        <v>667</v>
      </c>
      <c r="G14" s="3">
        <v>642556</v>
      </c>
      <c r="H14" s="3">
        <v>35</v>
      </c>
      <c r="I14" s="3" t="s">
        <v>10</v>
      </c>
    </row>
    <row r="16" spans="1:9" s="7" customFormat="1" ht="9">
      <c r="A16" s="7" t="s">
        <v>2</v>
      </c>
      <c r="B16" s="10">
        <f aca="true" t="shared" si="1" ref="B16:H16">SUM(B17:B19)</f>
        <v>19841</v>
      </c>
      <c r="C16" s="10">
        <f t="shared" si="1"/>
        <v>77488</v>
      </c>
      <c r="D16" s="10">
        <f t="shared" si="1"/>
        <v>36029</v>
      </c>
      <c r="E16" s="10">
        <v>22600</v>
      </c>
      <c r="F16" s="10">
        <f t="shared" si="1"/>
        <v>394805</v>
      </c>
      <c r="G16" s="10">
        <f t="shared" si="1"/>
        <v>69941485</v>
      </c>
      <c r="H16" s="10">
        <f t="shared" si="1"/>
        <v>7570</v>
      </c>
      <c r="I16" s="10" t="s">
        <v>10</v>
      </c>
    </row>
    <row r="17" spans="1:9" ht="9">
      <c r="A17" s="1" t="s">
        <v>36</v>
      </c>
      <c r="B17" s="3">
        <v>5120</v>
      </c>
      <c r="C17" s="3">
        <v>28744</v>
      </c>
      <c r="D17" s="3">
        <v>3570</v>
      </c>
      <c r="E17" s="3">
        <v>4591</v>
      </c>
      <c r="F17" s="3">
        <v>14577</v>
      </c>
      <c r="G17" s="3">
        <v>17266524</v>
      </c>
      <c r="H17" s="3">
        <v>1720</v>
      </c>
      <c r="I17" s="3" t="s">
        <v>10</v>
      </c>
    </row>
    <row r="18" spans="1:9" ht="9">
      <c r="A18" s="1" t="s">
        <v>37</v>
      </c>
      <c r="B18" s="3">
        <v>14720</v>
      </c>
      <c r="C18" s="3">
        <v>47708</v>
      </c>
      <c r="D18" s="3">
        <v>29249</v>
      </c>
      <c r="E18" s="3">
        <v>16275</v>
      </c>
      <c r="F18" s="3">
        <v>340282</v>
      </c>
      <c r="G18" s="3">
        <v>52192010</v>
      </c>
      <c r="H18" s="3">
        <v>5717</v>
      </c>
      <c r="I18" s="3" t="s">
        <v>10</v>
      </c>
    </row>
    <row r="19" spans="1:9" ht="9">
      <c r="A19" s="1" t="s">
        <v>38</v>
      </c>
      <c r="B19" s="3">
        <v>1</v>
      </c>
      <c r="C19" s="3">
        <v>1036</v>
      </c>
      <c r="D19" s="3">
        <v>3210</v>
      </c>
      <c r="E19" s="3">
        <v>1734</v>
      </c>
      <c r="F19" s="3">
        <v>39946</v>
      </c>
      <c r="G19" s="3">
        <v>482951</v>
      </c>
      <c r="H19" s="3">
        <v>133</v>
      </c>
      <c r="I19" s="3" t="s">
        <v>10</v>
      </c>
    </row>
    <row r="21" spans="1:9" s="7" customFormat="1" ht="9">
      <c r="A21" s="7" t="s">
        <v>3</v>
      </c>
      <c r="B21" s="10">
        <f aca="true" t="shared" si="2" ref="B21:I21">SUM(B22:B24)</f>
        <v>132770</v>
      </c>
      <c r="C21" s="10">
        <f t="shared" si="2"/>
        <v>146602</v>
      </c>
      <c r="D21" s="10">
        <f t="shared" si="2"/>
        <v>5655</v>
      </c>
      <c r="E21" s="10">
        <v>6457</v>
      </c>
      <c r="F21" s="10">
        <f t="shared" si="2"/>
        <v>310805</v>
      </c>
      <c r="G21" s="10">
        <f t="shared" si="2"/>
        <v>80822363</v>
      </c>
      <c r="H21" s="10">
        <f t="shared" si="2"/>
        <v>4134</v>
      </c>
      <c r="I21" s="10">
        <f t="shared" si="2"/>
        <v>57.82</v>
      </c>
    </row>
    <row r="22" spans="1:9" ht="9">
      <c r="A22" s="1" t="s">
        <v>39</v>
      </c>
      <c r="B22" s="3">
        <v>44906</v>
      </c>
      <c r="C22" s="3">
        <v>19017</v>
      </c>
      <c r="D22" s="3">
        <v>1664</v>
      </c>
      <c r="E22" s="3">
        <v>1224</v>
      </c>
      <c r="F22" s="3">
        <v>9116</v>
      </c>
      <c r="G22" s="3">
        <v>38144304</v>
      </c>
      <c r="H22" s="3">
        <v>936</v>
      </c>
      <c r="I22" s="3">
        <v>0.82</v>
      </c>
    </row>
    <row r="23" ht="9">
      <c r="A23" s="1" t="s">
        <v>92</v>
      </c>
    </row>
    <row r="24" spans="1:9" ht="9">
      <c r="A24" s="1" t="s">
        <v>40</v>
      </c>
      <c r="B24" s="3">
        <v>87864</v>
      </c>
      <c r="C24" s="3">
        <v>127585</v>
      </c>
      <c r="D24" s="3">
        <v>3991</v>
      </c>
      <c r="E24" s="3">
        <v>5233</v>
      </c>
      <c r="F24" s="3">
        <v>301689</v>
      </c>
      <c r="G24" s="3">
        <v>42678059</v>
      </c>
      <c r="H24" s="3">
        <v>3198</v>
      </c>
      <c r="I24" s="3">
        <v>57</v>
      </c>
    </row>
    <row r="26" spans="1:9" s="7" customFormat="1" ht="9">
      <c r="A26" s="7" t="s">
        <v>4</v>
      </c>
      <c r="B26" s="10">
        <f aca="true" t="shared" si="3" ref="B26:I26">SUM(B27:B34)</f>
        <v>58529</v>
      </c>
      <c r="C26" s="10">
        <f t="shared" si="3"/>
        <v>13551</v>
      </c>
      <c r="D26" s="10">
        <f t="shared" si="3"/>
        <v>93648</v>
      </c>
      <c r="E26" s="10">
        <v>9915</v>
      </c>
      <c r="F26" s="10">
        <f t="shared" si="3"/>
        <v>106553</v>
      </c>
      <c r="G26" s="10">
        <f t="shared" si="3"/>
        <v>26127287</v>
      </c>
      <c r="H26" s="10">
        <f t="shared" si="3"/>
        <v>24086</v>
      </c>
      <c r="I26" s="10">
        <f t="shared" si="3"/>
        <v>8827</v>
      </c>
    </row>
    <row r="27" spans="1:9" ht="9">
      <c r="A27" s="1" t="s">
        <v>41</v>
      </c>
      <c r="B27" s="3">
        <v>39830</v>
      </c>
      <c r="C27" s="3">
        <v>9940</v>
      </c>
      <c r="D27" s="3">
        <v>26021</v>
      </c>
      <c r="E27" s="3">
        <v>2382</v>
      </c>
      <c r="F27" s="3">
        <v>2636</v>
      </c>
      <c r="G27" s="3">
        <v>1721799</v>
      </c>
      <c r="H27" s="3" t="s">
        <v>10</v>
      </c>
      <c r="I27" s="3" t="s">
        <v>10</v>
      </c>
    </row>
    <row r="28" spans="1:9" ht="9">
      <c r="A28" s="1" t="s">
        <v>90</v>
      </c>
      <c r="B28" s="1"/>
      <c r="C28" s="1"/>
      <c r="D28" s="1"/>
      <c r="E28" s="1"/>
      <c r="F28" s="1"/>
      <c r="G28" s="1"/>
      <c r="H28" s="1"/>
      <c r="I28" s="1"/>
    </row>
    <row r="29" spans="1:9" ht="9">
      <c r="A29" s="1" t="s">
        <v>20</v>
      </c>
      <c r="B29" s="3">
        <v>349</v>
      </c>
      <c r="C29" s="3">
        <v>2164</v>
      </c>
      <c r="D29" s="3">
        <v>5076</v>
      </c>
      <c r="E29" s="3">
        <v>4405</v>
      </c>
      <c r="F29" s="3">
        <v>68391</v>
      </c>
      <c r="G29" s="3">
        <v>1352712</v>
      </c>
      <c r="H29" s="3" t="s">
        <v>10</v>
      </c>
      <c r="I29" s="3" t="s">
        <v>10</v>
      </c>
    </row>
    <row r="30" spans="1:9" ht="9">
      <c r="A30" s="1" t="s">
        <v>42</v>
      </c>
      <c r="B30" s="3">
        <v>2877</v>
      </c>
      <c r="C30" s="3">
        <v>412</v>
      </c>
      <c r="D30" s="3">
        <v>95</v>
      </c>
      <c r="E30" s="3" t="s">
        <v>10</v>
      </c>
      <c r="F30" s="3">
        <v>25867</v>
      </c>
      <c r="G30" s="3">
        <v>424354</v>
      </c>
      <c r="H30" s="3" t="s">
        <v>10</v>
      </c>
      <c r="I30" s="3" t="s">
        <v>10</v>
      </c>
    </row>
    <row r="31" spans="1:9" ht="9">
      <c r="A31" s="1" t="s">
        <v>43</v>
      </c>
      <c r="B31" s="3">
        <v>1893</v>
      </c>
      <c r="C31" s="3">
        <v>954</v>
      </c>
      <c r="D31" s="3">
        <v>8725</v>
      </c>
      <c r="E31" s="3">
        <v>2089</v>
      </c>
      <c r="F31" s="3">
        <v>543</v>
      </c>
      <c r="G31" s="3">
        <v>549309</v>
      </c>
      <c r="H31" s="3">
        <v>1886</v>
      </c>
      <c r="I31" s="3">
        <v>8802</v>
      </c>
    </row>
    <row r="32" spans="1:10" ht="9">
      <c r="A32" s="1" t="s">
        <v>44</v>
      </c>
      <c r="B32" s="3">
        <v>59</v>
      </c>
      <c r="C32" s="11">
        <v>18</v>
      </c>
      <c r="D32" s="3">
        <v>11518</v>
      </c>
      <c r="E32" s="3">
        <v>1039</v>
      </c>
      <c r="F32" s="3">
        <v>9116</v>
      </c>
      <c r="G32" s="3">
        <v>1998</v>
      </c>
      <c r="H32" s="3">
        <v>22200</v>
      </c>
      <c r="I32" s="3">
        <v>25</v>
      </c>
      <c r="J32" s="7"/>
    </row>
    <row r="33" spans="1:9" ht="9">
      <c r="A33" s="1" t="s">
        <v>91</v>
      </c>
      <c r="B33" s="1"/>
      <c r="C33" s="1"/>
      <c r="D33" s="1"/>
      <c r="E33" s="12"/>
      <c r="F33" s="1"/>
      <c r="G33" s="1"/>
      <c r="H33" s="1"/>
      <c r="I33" s="1"/>
    </row>
    <row r="34" spans="1:10" ht="9">
      <c r="A34" s="1" t="s">
        <v>16</v>
      </c>
      <c r="B34" s="3">
        <v>13521</v>
      </c>
      <c r="C34" s="3">
        <v>63</v>
      </c>
      <c r="D34" s="3">
        <v>42213</v>
      </c>
      <c r="E34" s="3" t="s">
        <v>10</v>
      </c>
      <c r="F34" s="3" t="s">
        <v>10</v>
      </c>
      <c r="G34" s="3">
        <v>22077115</v>
      </c>
      <c r="H34" s="3" t="s">
        <v>10</v>
      </c>
      <c r="I34" s="3" t="s">
        <v>10</v>
      </c>
      <c r="J34" s="7"/>
    </row>
    <row r="36" spans="1:9" s="7" customFormat="1" ht="9">
      <c r="A36" s="7" t="s">
        <v>14</v>
      </c>
      <c r="B36" s="10"/>
      <c r="C36" s="10"/>
      <c r="D36" s="10"/>
      <c r="E36" s="10"/>
      <c r="F36" s="10"/>
      <c r="G36" s="10"/>
      <c r="H36" s="10"/>
      <c r="I36" s="10"/>
    </row>
    <row r="37" spans="1:9" ht="9">
      <c r="A37" s="7" t="s">
        <v>15</v>
      </c>
      <c r="B37" s="10" t="s">
        <v>10</v>
      </c>
      <c r="C37" s="10" t="s">
        <v>10</v>
      </c>
      <c r="D37" s="10">
        <f>SUM(D41:D48)</f>
        <v>53730</v>
      </c>
      <c r="E37" s="10">
        <v>241059</v>
      </c>
      <c r="F37" s="10" t="s">
        <v>10</v>
      </c>
      <c r="G37" s="10" t="s">
        <v>10</v>
      </c>
      <c r="H37" s="10" t="s">
        <v>10</v>
      </c>
      <c r="I37" s="10" t="s">
        <v>10</v>
      </c>
    </row>
    <row r="38" spans="1:9" ht="9">
      <c r="A38" s="1" t="s">
        <v>87</v>
      </c>
      <c r="B38" s="1"/>
      <c r="C38" s="1"/>
      <c r="D38" s="1"/>
      <c r="E38" s="1"/>
      <c r="F38" s="1"/>
      <c r="G38" s="1"/>
      <c r="H38" s="1"/>
      <c r="I38" s="1"/>
    </row>
    <row r="39" spans="1:9" ht="9">
      <c r="A39" s="1" t="s">
        <v>45</v>
      </c>
      <c r="B39" s="3" t="s">
        <v>10</v>
      </c>
      <c r="C39" s="3" t="s">
        <v>10</v>
      </c>
      <c r="D39" s="3" t="s">
        <v>10</v>
      </c>
      <c r="E39" s="3">
        <v>1092</v>
      </c>
      <c r="F39" s="3" t="s">
        <v>10</v>
      </c>
      <c r="G39" s="3" t="s">
        <v>10</v>
      </c>
      <c r="H39" s="3" t="s">
        <v>10</v>
      </c>
      <c r="I39" s="3" t="s">
        <v>10</v>
      </c>
    </row>
    <row r="40" spans="1:10" ht="9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7"/>
    </row>
    <row r="41" spans="1:10" ht="9">
      <c r="A41" s="1" t="s">
        <v>24</v>
      </c>
      <c r="B41" s="3" t="s">
        <v>10</v>
      </c>
      <c r="C41" s="3" t="s">
        <v>10</v>
      </c>
      <c r="D41" s="3">
        <v>1477</v>
      </c>
      <c r="E41" s="3">
        <v>1300</v>
      </c>
      <c r="F41" s="3" t="s">
        <v>10</v>
      </c>
      <c r="G41" s="3" t="s">
        <v>10</v>
      </c>
      <c r="H41" s="3" t="s">
        <v>10</v>
      </c>
      <c r="I41" s="3" t="s">
        <v>10</v>
      </c>
      <c r="J41" s="7"/>
    </row>
    <row r="42" spans="1:9" ht="9">
      <c r="A42" s="1" t="s">
        <v>89</v>
      </c>
      <c r="B42" s="1"/>
      <c r="C42" s="1"/>
      <c r="D42" s="1"/>
      <c r="E42" s="1"/>
      <c r="F42" s="1"/>
      <c r="G42" s="1"/>
      <c r="H42" s="1"/>
      <c r="I42" s="1"/>
    </row>
    <row r="43" spans="1:10" ht="9">
      <c r="A43" s="1" t="s">
        <v>25</v>
      </c>
      <c r="B43" s="3" t="s">
        <v>10</v>
      </c>
      <c r="C43" s="3" t="s">
        <v>10</v>
      </c>
      <c r="D43" s="3">
        <v>229</v>
      </c>
      <c r="E43" s="3">
        <v>2624</v>
      </c>
      <c r="F43" s="3" t="s">
        <v>10</v>
      </c>
      <c r="G43" s="3" t="s">
        <v>10</v>
      </c>
      <c r="H43" s="3" t="s">
        <v>10</v>
      </c>
      <c r="I43" s="3" t="s">
        <v>10</v>
      </c>
      <c r="J43" s="7"/>
    </row>
    <row r="44" spans="1:9" ht="9">
      <c r="A44" s="1" t="s">
        <v>93</v>
      </c>
      <c r="B44" s="1"/>
      <c r="C44" s="1"/>
      <c r="D44" s="1"/>
      <c r="E44" s="1"/>
      <c r="F44" s="1"/>
      <c r="G44" s="1"/>
      <c r="H44" s="1"/>
      <c r="I44" s="1"/>
    </row>
    <row r="45" spans="1:9" ht="9">
      <c r="A45" s="1" t="s">
        <v>46</v>
      </c>
      <c r="B45" s="3" t="s">
        <v>10</v>
      </c>
      <c r="C45" s="3" t="s">
        <v>10</v>
      </c>
      <c r="D45" s="3">
        <v>11912</v>
      </c>
      <c r="E45" s="3" t="s">
        <v>10</v>
      </c>
      <c r="F45" s="3" t="s">
        <v>10</v>
      </c>
      <c r="G45" s="3" t="s">
        <v>10</v>
      </c>
      <c r="H45" s="3" t="s">
        <v>10</v>
      </c>
      <c r="I45" s="3" t="s">
        <v>10</v>
      </c>
    </row>
    <row r="46" spans="1:9" ht="9">
      <c r="A46" s="1" t="s">
        <v>47</v>
      </c>
      <c r="B46" s="3" t="s">
        <v>10</v>
      </c>
      <c r="C46" s="3" t="s">
        <v>10</v>
      </c>
      <c r="D46" s="3">
        <v>12183</v>
      </c>
      <c r="E46" s="3" t="s">
        <v>10</v>
      </c>
      <c r="F46" s="3" t="s">
        <v>10</v>
      </c>
      <c r="G46" s="3" t="s">
        <v>10</v>
      </c>
      <c r="H46" s="3" t="s">
        <v>10</v>
      </c>
      <c r="I46" s="3" t="s">
        <v>10</v>
      </c>
    </row>
    <row r="47" spans="1:9" ht="9">
      <c r="A47" s="1" t="s">
        <v>48</v>
      </c>
      <c r="B47" s="3" t="s">
        <v>10</v>
      </c>
      <c r="C47" s="3" t="s">
        <v>10</v>
      </c>
      <c r="D47" s="3">
        <v>27929</v>
      </c>
      <c r="E47" s="3">
        <v>236043</v>
      </c>
      <c r="F47" s="3" t="s">
        <v>10</v>
      </c>
      <c r="G47" s="3" t="s">
        <v>10</v>
      </c>
      <c r="H47" s="3" t="s">
        <v>10</v>
      </c>
      <c r="I47" s="3" t="s">
        <v>10</v>
      </c>
    </row>
    <row r="48" spans="1:9" ht="9">
      <c r="A48" s="1" t="s">
        <v>49</v>
      </c>
      <c r="B48" s="3" t="s">
        <v>10</v>
      </c>
      <c r="C48" s="3" t="s">
        <v>10</v>
      </c>
      <c r="D48" s="3" t="s">
        <v>10</v>
      </c>
      <c r="E48" s="3" t="s">
        <v>10</v>
      </c>
      <c r="F48" s="3" t="s">
        <v>10</v>
      </c>
      <c r="G48" s="3" t="s">
        <v>10</v>
      </c>
      <c r="H48" s="3" t="s">
        <v>10</v>
      </c>
      <c r="I48" s="3" t="s">
        <v>10</v>
      </c>
    </row>
    <row r="50" spans="1:9" s="7" customFormat="1" ht="9">
      <c r="A50" s="7" t="s">
        <v>5</v>
      </c>
      <c r="B50" s="10" t="s">
        <v>10</v>
      </c>
      <c r="C50" s="10" t="s">
        <v>10</v>
      </c>
      <c r="D50" s="10">
        <f>SUM(D51:D55)</f>
        <v>459093</v>
      </c>
      <c r="E50" s="10" t="s">
        <v>10</v>
      </c>
      <c r="F50" s="10"/>
      <c r="G50" s="10">
        <f>SUM(G51:G55)</f>
        <v>1240939</v>
      </c>
      <c r="H50" s="10" t="s">
        <v>10</v>
      </c>
      <c r="I50" s="10" t="s">
        <v>10</v>
      </c>
    </row>
    <row r="51" spans="1:9" ht="9">
      <c r="A51" s="1" t="s">
        <v>54</v>
      </c>
      <c r="B51" s="3" t="s">
        <v>10</v>
      </c>
      <c r="C51" s="3" t="s">
        <v>10</v>
      </c>
      <c r="D51" s="3">
        <v>216057</v>
      </c>
      <c r="E51" s="3" t="s">
        <v>10</v>
      </c>
      <c r="F51" s="3" t="s">
        <v>10</v>
      </c>
      <c r="G51" s="3">
        <v>673450</v>
      </c>
      <c r="H51" s="3" t="s">
        <v>10</v>
      </c>
      <c r="I51" s="3" t="s">
        <v>10</v>
      </c>
    </row>
    <row r="52" spans="1:9" ht="9">
      <c r="A52" s="1" t="s">
        <v>94</v>
      </c>
      <c r="B52" s="1"/>
      <c r="C52" s="1"/>
      <c r="D52" s="1"/>
      <c r="E52" s="1"/>
      <c r="F52" s="1"/>
      <c r="G52" s="1"/>
      <c r="H52" s="1"/>
      <c r="I52" s="1"/>
    </row>
    <row r="53" spans="1:9" ht="9">
      <c r="A53" s="1" t="s">
        <v>17</v>
      </c>
      <c r="B53" s="3" t="s">
        <v>10</v>
      </c>
      <c r="C53" s="3" t="s">
        <v>10</v>
      </c>
      <c r="D53" s="3">
        <v>25018</v>
      </c>
      <c r="E53" s="3" t="s">
        <v>10</v>
      </c>
      <c r="F53" s="3" t="s">
        <v>10</v>
      </c>
      <c r="G53" s="3">
        <v>77980</v>
      </c>
      <c r="H53" s="3" t="s">
        <v>10</v>
      </c>
      <c r="I53" s="3" t="s">
        <v>10</v>
      </c>
    </row>
    <row r="54" spans="1:9" ht="9">
      <c r="A54" s="1" t="s">
        <v>55</v>
      </c>
      <c r="B54" s="3" t="s">
        <v>10</v>
      </c>
      <c r="C54" s="3" t="s">
        <v>10</v>
      </c>
      <c r="D54" s="3">
        <v>60973</v>
      </c>
      <c r="E54" s="3" t="s">
        <v>10</v>
      </c>
      <c r="F54" s="3" t="s">
        <v>10</v>
      </c>
      <c r="G54" s="3" t="s">
        <v>10</v>
      </c>
      <c r="H54" s="3" t="s">
        <v>10</v>
      </c>
      <c r="I54" s="3" t="s">
        <v>10</v>
      </c>
    </row>
    <row r="55" spans="1:9" ht="9">
      <c r="A55" s="1" t="s">
        <v>56</v>
      </c>
      <c r="B55" s="3" t="s">
        <v>10</v>
      </c>
      <c r="C55" s="3" t="s">
        <v>10</v>
      </c>
      <c r="D55" s="3">
        <v>157045</v>
      </c>
      <c r="E55" s="3" t="s">
        <v>10</v>
      </c>
      <c r="F55" s="3" t="s">
        <v>10</v>
      </c>
      <c r="G55" s="3">
        <v>489509</v>
      </c>
      <c r="H55" s="3" t="s">
        <v>10</v>
      </c>
      <c r="I55" s="3" t="s">
        <v>10</v>
      </c>
    </row>
    <row r="56" spans="1:9" ht="9">
      <c r="A56" s="5"/>
      <c r="B56" s="6"/>
      <c r="C56" s="6"/>
      <c r="D56" s="6"/>
      <c r="E56" s="6"/>
      <c r="F56" s="6"/>
      <c r="G56" s="6"/>
      <c r="H56" s="6"/>
      <c r="I56" s="6"/>
    </row>
    <row r="58" ht="9">
      <c r="A58" s="23" t="s">
        <v>83</v>
      </c>
    </row>
    <row r="59" spans="1:9" ht="9">
      <c r="A59" s="1" t="s">
        <v>30</v>
      </c>
      <c r="B59" s="1"/>
      <c r="C59" s="1"/>
      <c r="D59" s="1"/>
      <c r="E59" s="1"/>
      <c r="F59" s="1"/>
      <c r="G59" s="1"/>
      <c r="H59" s="1"/>
      <c r="I59" s="1"/>
    </row>
    <row r="61" ht="9">
      <c r="F61" s="24"/>
    </row>
  </sheetData>
  <mergeCells count="2">
    <mergeCell ref="A3:I3"/>
    <mergeCell ref="A1:I1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&amp;C16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36">
      <selection activeCell="A64" sqref="A64"/>
    </sheetView>
  </sheetViews>
  <sheetFormatPr defaultColWidth="9.140625" defaultRowHeight="12.75"/>
  <cols>
    <col min="1" max="1" width="29.28125" style="1" customWidth="1"/>
    <col min="2" max="2" width="7.8515625" style="3" customWidth="1"/>
    <col min="3" max="6" width="7.421875" style="3" customWidth="1"/>
    <col min="7" max="7" width="9.28125" style="3" customWidth="1"/>
    <col min="8" max="9" width="8.421875" style="3" customWidth="1"/>
    <col min="10" max="16384" width="9.140625" style="1" customWidth="1"/>
  </cols>
  <sheetData>
    <row r="1" spans="1:9" ht="12.75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</row>
    <row r="2" ht="18" customHeight="1">
      <c r="A2" s="3"/>
    </row>
    <row r="3" spans="1:10" s="4" customFormat="1" ht="12.75" customHeight="1">
      <c r="A3" s="25" t="s">
        <v>103</v>
      </c>
      <c r="B3" s="27"/>
      <c r="C3" s="27"/>
      <c r="D3" s="27"/>
      <c r="E3" s="27"/>
      <c r="F3" s="27"/>
      <c r="G3" s="27"/>
      <c r="H3" s="27"/>
      <c r="I3" s="27"/>
      <c r="J3" s="28"/>
    </row>
    <row r="4" spans="1:9" s="7" customFormat="1" ht="7.5" customHeight="1">
      <c r="A4" s="5"/>
      <c r="B4" s="6"/>
      <c r="C4" s="6"/>
      <c r="D4" s="6"/>
      <c r="E4" s="6"/>
      <c r="F4" s="6"/>
      <c r="G4" s="6"/>
      <c r="H4" s="6"/>
      <c r="I4" s="6"/>
    </row>
    <row r="5" spans="1:9" ht="45" customHeight="1">
      <c r="A5" s="18" t="s">
        <v>82</v>
      </c>
      <c r="B5" s="19" t="s">
        <v>11</v>
      </c>
      <c r="C5" s="19" t="s">
        <v>12</v>
      </c>
      <c r="D5" s="19" t="s">
        <v>13</v>
      </c>
      <c r="E5" s="20" t="s">
        <v>0</v>
      </c>
      <c r="F5" s="19" t="s">
        <v>86</v>
      </c>
      <c r="G5" s="19" t="s">
        <v>27</v>
      </c>
      <c r="H5" s="19" t="s">
        <v>85</v>
      </c>
      <c r="I5" s="20" t="s">
        <v>1</v>
      </c>
    </row>
    <row r="6" spans="1:9" ht="9">
      <c r="A6" s="8"/>
      <c r="B6" s="9"/>
      <c r="C6" s="9"/>
      <c r="D6" s="9"/>
      <c r="E6" s="9"/>
      <c r="F6" s="9"/>
      <c r="G6" s="9"/>
      <c r="H6" s="9"/>
      <c r="I6" s="9"/>
    </row>
    <row r="7" spans="1:9" s="7" customFormat="1" ht="9">
      <c r="A7" s="7" t="s">
        <v>6</v>
      </c>
      <c r="B7" s="10">
        <f aca="true" t="shared" si="0" ref="B7:I7">SUM(B8:B14)</f>
        <v>13023</v>
      </c>
      <c r="C7" s="10">
        <f t="shared" si="0"/>
        <v>618393</v>
      </c>
      <c r="D7" s="10">
        <f t="shared" si="0"/>
        <v>486244</v>
      </c>
      <c r="E7" s="10">
        <v>29141</v>
      </c>
      <c r="F7" s="10">
        <f t="shared" si="0"/>
        <v>2928003</v>
      </c>
      <c r="G7" s="10">
        <f>SUM(G8:G13)</f>
        <v>115125048</v>
      </c>
      <c r="H7" s="10">
        <f t="shared" si="0"/>
        <v>11400</v>
      </c>
      <c r="I7" s="10">
        <f t="shared" si="0"/>
        <v>17270</v>
      </c>
    </row>
    <row r="8" spans="1:9" ht="9">
      <c r="A8" s="1" t="s">
        <v>50</v>
      </c>
      <c r="B8" s="3">
        <v>5597</v>
      </c>
      <c r="C8" s="3">
        <v>280869</v>
      </c>
      <c r="D8" s="3">
        <v>168214</v>
      </c>
      <c r="E8" s="3">
        <v>17995</v>
      </c>
      <c r="F8" s="3">
        <v>2099413</v>
      </c>
      <c r="G8" s="3">
        <v>69920934</v>
      </c>
      <c r="H8" s="3">
        <v>9223</v>
      </c>
      <c r="I8" s="3">
        <v>16836</v>
      </c>
    </row>
    <row r="9" spans="1:9" ht="9">
      <c r="A9" s="1" t="s">
        <v>51</v>
      </c>
      <c r="B9" s="3">
        <v>2097</v>
      </c>
      <c r="C9" s="3">
        <v>66193</v>
      </c>
      <c r="D9" s="3">
        <v>11243</v>
      </c>
      <c r="E9" s="3">
        <v>659</v>
      </c>
      <c r="F9" s="3">
        <v>102019</v>
      </c>
      <c r="G9" s="3">
        <v>12543293</v>
      </c>
      <c r="H9" s="3">
        <v>851</v>
      </c>
      <c r="I9" s="3">
        <v>243</v>
      </c>
    </row>
    <row r="10" spans="1:9" ht="9">
      <c r="A10" s="1" t="s">
        <v>52</v>
      </c>
      <c r="B10" s="1"/>
      <c r="C10" s="1"/>
      <c r="D10" s="1"/>
      <c r="E10" s="1"/>
      <c r="F10" s="1"/>
      <c r="G10" s="1"/>
      <c r="H10" s="1"/>
      <c r="I10" s="1"/>
    </row>
    <row r="11" spans="1:9" ht="9">
      <c r="A11" s="1" t="s">
        <v>21</v>
      </c>
      <c r="B11" s="3">
        <v>5167</v>
      </c>
      <c r="C11" s="3">
        <v>266444</v>
      </c>
      <c r="D11" s="3">
        <v>40066</v>
      </c>
      <c r="E11" s="3">
        <v>2292</v>
      </c>
      <c r="F11" s="3">
        <v>81137</v>
      </c>
      <c r="G11" s="3">
        <v>28664422</v>
      </c>
      <c r="H11" s="3">
        <v>1261</v>
      </c>
      <c r="I11" s="3">
        <v>126</v>
      </c>
    </row>
    <row r="12" spans="1:9" ht="9">
      <c r="A12" s="1" t="s">
        <v>95</v>
      </c>
      <c r="B12" s="3">
        <v>76</v>
      </c>
      <c r="C12" s="3">
        <v>525</v>
      </c>
      <c r="D12" s="3">
        <v>134909</v>
      </c>
      <c r="E12" s="3">
        <v>3514</v>
      </c>
      <c r="F12" s="3">
        <v>230241</v>
      </c>
      <c r="G12" s="3">
        <v>1875446</v>
      </c>
      <c r="H12" s="3">
        <v>18</v>
      </c>
      <c r="I12" s="3">
        <v>18</v>
      </c>
    </row>
    <row r="13" spans="1:9" ht="9">
      <c r="A13" s="1" t="s">
        <v>96</v>
      </c>
      <c r="B13" s="3">
        <v>86</v>
      </c>
      <c r="C13" s="3">
        <v>4362</v>
      </c>
      <c r="D13" s="3">
        <v>24797</v>
      </c>
      <c r="E13" s="3">
        <v>4681</v>
      </c>
      <c r="F13" s="3">
        <v>415193</v>
      </c>
      <c r="G13" s="3">
        <v>2120953</v>
      </c>
      <c r="H13" s="3">
        <v>47</v>
      </c>
      <c r="I13" s="3">
        <v>47</v>
      </c>
    </row>
    <row r="14" spans="1:9" ht="9">
      <c r="A14" s="1" t="s">
        <v>53</v>
      </c>
      <c r="B14" s="3" t="s">
        <v>10</v>
      </c>
      <c r="C14" s="3" t="s">
        <v>10</v>
      </c>
      <c r="D14" s="3">
        <v>107015</v>
      </c>
      <c r="E14" s="3" t="s">
        <v>10</v>
      </c>
      <c r="F14" s="3" t="s">
        <v>10</v>
      </c>
      <c r="G14" s="3" t="s">
        <v>10</v>
      </c>
      <c r="H14" s="3" t="s">
        <v>10</v>
      </c>
      <c r="I14" s="3" t="s">
        <v>10</v>
      </c>
    </row>
    <row r="16" spans="1:9" s="7" customFormat="1" ht="9">
      <c r="A16" s="7" t="s">
        <v>7</v>
      </c>
      <c r="B16" s="10">
        <f aca="true" t="shared" si="1" ref="B16:I16">SUM(B17:B25)</f>
        <v>57246</v>
      </c>
      <c r="C16" s="10">
        <f t="shared" si="1"/>
        <v>257511</v>
      </c>
      <c r="D16" s="10">
        <f t="shared" si="1"/>
        <v>175427</v>
      </c>
      <c r="E16" s="10">
        <v>2603</v>
      </c>
      <c r="F16" s="10">
        <f t="shared" si="1"/>
        <v>424816</v>
      </c>
      <c r="G16" s="10">
        <f t="shared" si="1"/>
        <v>21428304</v>
      </c>
      <c r="H16" s="10">
        <f t="shared" si="1"/>
        <v>4249</v>
      </c>
      <c r="I16" s="10">
        <f t="shared" si="1"/>
        <v>37.3119086592</v>
      </c>
    </row>
    <row r="17" spans="1:9" ht="9">
      <c r="A17" s="1" t="s">
        <v>57</v>
      </c>
      <c r="B17" s="3">
        <v>83</v>
      </c>
      <c r="C17" s="3">
        <v>1657</v>
      </c>
      <c r="D17" s="3">
        <v>1118</v>
      </c>
      <c r="E17" s="3">
        <v>72</v>
      </c>
      <c r="F17" s="3">
        <v>33940</v>
      </c>
      <c r="G17" s="3">
        <v>313559</v>
      </c>
      <c r="H17" s="3">
        <v>22</v>
      </c>
      <c r="I17" s="11" t="s">
        <v>10</v>
      </c>
    </row>
    <row r="18" spans="1:9" ht="9">
      <c r="A18" s="1" t="s">
        <v>58</v>
      </c>
      <c r="B18" s="3">
        <v>68</v>
      </c>
      <c r="C18" s="3">
        <v>4854</v>
      </c>
      <c r="D18" s="3">
        <v>570</v>
      </c>
      <c r="E18" s="3">
        <v>22</v>
      </c>
      <c r="F18" s="3">
        <v>1312</v>
      </c>
      <c r="G18" s="3">
        <v>382685</v>
      </c>
      <c r="H18" s="3">
        <v>152</v>
      </c>
      <c r="I18" s="3">
        <v>1.3119086591999998</v>
      </c>
    </row>
    <row r="19" spans="1:9" ht="9">
      <c r="A19" s="1" t="s">
        <v>97</v>
      </c>
      <c r="B19" s="3">
        <v>13</v>
      </c>
      <c r="C19" s="3">
        <v>996</v>
      </c>
      <c r="D19" s="3">
        <v>111</v>
      </c>
      <c r="E19" s="3">
        <v>4</v>
      </c>
      <c r="F19" s="3">
        <v>255</v>
      </c>
      <c r="G19" s="3">
        <v>73153</v>
      </c>
      <c r="H19" s="3">
        <v>1</v>
      </c>
      <c r="I19" s="11" t="s">
        <v>10</v>
      </c>
    </row>
    <row r="20" spans="1:9" ht="9">
      <c r="A20" s="1" t="s">
        <v>59</v>
      </c>
      <c r="B20" s="3">
        <v>54487</v>
      </c>
      <c r="C20" s="3">
        <v>86784</v>
      </c>
      <c r="D20" s="3">
        <v>126276</v>
      </c>
      <c r="E20" s="3">
        <v>1668</v>
      </c>
      <c r="F20" s="3">
        <v>286470</v>
      </c>
      <c r="G20" s="3">
        <v>6774123</v>
      </c>
      <c r="H20" s="3">
        <v>156</v>
      </c>
      <c r="I20" s="3">
        <v>14</v>
      </c>
    </row>
    <row r="21" spans="1:9" ht="9">
      <c r="A21" s="1" t="s">
        <v>60</v>
      </c>
      <c r="B21" s="3">
        <v>858</v>
      </c>
      <c r="C21" s="3">
        <v>12071</v>
      </c>
      <c r="D21" s="3">
        <v>791</v>
      </c>
      <c r="E21" s="3">
        <v>84</v>
      </c>
      <c r="F21" s="3">
        <v>3313</v>
      </c>
      <c r="G21" s="3">
        <v>2676979</v>
      </c>
      <c r="H21" s="3">
        <v>63</v>
      </c>
      <c r="I21" s="3" t="s">
        <v>10</v>
      </c>
    </row>
    <row r="22" spans="1:9" ht="9">
      <c r="A22" s="1" t="s">
        <v>61</v>
      </c>
      <c r="B22" s="3">
        <v>1241</v>
      </c>
      <c r="C22" s="3">
        <v>107157</v>
      </c>
      <c r="D22" s="3">
        <v>18147</v>
      </c>
      <c r="E22" s="3">
        <v>394</v>
      </c>
      <c r="F22" s="3">
        <v>43310</v>
      </c>
      <c r="G22" s="3">
        <v>7001917</v>
      </c>
      <c r="H22" s="3">
        <v>2663</v>
      </c>
      <c r="I22" s="3">
        <v>15</v>
      </c>
    </row>
    <row r="23" spans="1:9" ht="9">
      <c r="A23" s="1" t="s">
        <v>62</v>
      </c>
      <c r="B23" s="3">
        <v>2</v>
      </c>
      <c r="C23" s="3">
        <v>23</v>
      </c>
      <c r="D23" s="3">
        <v>11104</v>
      </c>
      <c r="E23" s="3">
        <v>112</v>
      </c>
      <c r="F23" s="3">
        <v>20503</v>
      </c>
      <c r="G23" s="3">
        <v>44245</v>
      </c>
      <c r="H23" s="11" t="s">
        <v>10</v>
      </c>
      <c r="I23" s="3" t="s">
        <v>10</v>
      </c>
    </row>
    <row r="24" spans="1:9" ht="9">
      <c r="A24" s="1" t="s">
        <v>63</v>
      </c>
      <c r="B24" s="3">
        <v>492</v>
      </c>
      <c r="C24" s="3">
        <v>43945</v>
      </c>
      <c r="D24" s="3">
        <v>6410</v>
      </c>
      <c r="E24" s="3">
        <v>138</v>
      </c>
      <c r="F24" s="3">
        <v>14637</v>
      </c>
      <c r="G24" s="3">
        <v>4120936</v>
      </c>
      <c r="H24" s="3">
        <v>1192</v>
      </c>
      <c r="I24" s="3">
        <v>7</v>
      </c>
    </row>
    <row r="25" spans="1:9" ht="9">
      <c r="A25" s="1" t="s">
        <v>64</v>
      </c>
      <c r="B25" s="3">
        <v>2</v>
      </c>
      <c r="C25" s="3">
        <v>24</v>
      </c>
      <c r="D25" s="3">
        <v>10900</v>
      </c>
      <c r="E25" s="3">
        <v>109</v>
      </c>
      <c r="F25" s="3">
        <v>21076</v>
      </c>
      <c r="G25" s="3">
        <v>40707</v>
      </c>
      <c r="H25" s="11" t="s">
        <v>10</v>
      </c>
      <c r="I25" s="3" t="s">
        <v>10</v>
      </c>
    </row>
    <row r="27" spans="1:9" s="7" customFormat="1" ht="9">
      <c r="A27" s="7" t="s">
        <v>8</v>
      </c>
      <c r="B27" s="10">
        <f>SUM(B28:B31)</f>
        <v>9518</v>
      </c>
      <c r="C27" s="10">
        <f>SUM(C28:C31)</f>
        <v>13335</v>
      </c>
      <c r="D27" s="10">
        <f>SUM(D28:D31)</f>
        <v>20534</v>
      </c>
      <c r="E27" s="10">
        <v>516964</v>
      </c>
      <c r="F27" s="10">
        <f>SUM(F28:F31)</f>
        <v>262915</v>
      </c>
      <c r="G27" s="10">
        <f>SUM(G28:G31)</f>
        <v>482332</v>
      </c>
      <c r="H27" s="10">
        <f>SUM(H28:H31)</f>
        <v>3815</v>
      </c>
      <c r="I27" s="10">
        <f>SUM(I28:I31)</f>
        <v>6100</v>
      </c>
    </row>
    <row r="28" spans="1:9" ht="9">
      <c r="A28" s="1" t="s">
        <v>65</v>
      </c>
      <c r="B28" s="3">
        <v>9518</v>
      </c>
      <c r="C28" s="3">
        <v>822</v>
      </c>
      <c r="D28" s="3">
        <v>1848</v>
      </c>
      <c r="E28" s="3">
        <v>492</v>
      </c>
      <c r="F28" s="3">
        <v>113</v>
      </c>
      <c r="G28" s="3">
        <v>482332</v>
      </c>
      <c r="H28" s="3">
        <v>37</v>
      </c>
      <c r="I28" s="3" t="s">
        <v>10</v>
      </c>
    </row>
    <row r="29" spans="1:9" ht="9">
      <c r="A29" s="1" t="s">
        <v>66</v>
      </c>
      <c r="B29" s="3" t="s">
        <v>10</v>
      </c>
      <c r="C29" s="3" t="s">
        <v>10</v>
      </c>
      <c r="D29" s="3">
        <v>5844</v>
      </c>
      <c r="E29" s="3">
        <v>443732</v>
      </c>
      <c r="F29" s="3" t="s">
        <v>10</v>
      </c>
      <c r="G29" s="3" t="s">
        <v>10</v>
      </c>
      <c r="H29" s="3" t="s">
        <v>10</v>
      </c>
      <c r="I29" s="12">
        <v>4557</v>
      </c>
    </row>
    <row r="30" spans="1:9" ht="9">
      <c r="A30" s="1" t="s">
        <v>67</v>
      </c>
      <c r="B30" s="3" t="s">
        <v>10</v>
      </c>
      <c r="C30" s="3">
        <v>12513</v>
      </c>
      <c r="D30" s="3">
        <v>12570</v>
      </c>
      <c r="E30" s="3">
        <v>12570</v>
      </c>
      <c r="F30" s="3">
        <v>262802</v>
      </c>
      <c r="G30" s="3" t="s">
        <v>10</v>
      </c>
      <c r="H30" s="3">
        <v>346</v>
      </c>
      <c r="I30" s="3" t="s">
        <v>10</v>
      </c>
    </row>
    <row r="31" spans="1:9" ht="9">
      <c r="A31" s="1" t="s">
        <v>68</v>
      </c>
      <c r="B31" s="3" t="s">
        <v>10</v>
      </c>
      <c r="C31" s="3" t="s">
        <v>10</v>
      </c>
      <c r="D31" s="13">
        <v>272</v>
      </c>
      <c r="E31" s="3">
        <v>60170</v>
      </c>
      <c r="F31" s="3" t="s">
        <v>10</v>
      </c>
      <c r="G31" s="3" t="s">
        <v>10</v>
      </c>
      <c r="H31" s="3">
        <v>3432</v>
      </c>
      <c r="I31" s="3">
        <v>1543</v>
      </c>
    </row>
    <row r="33" spans="1:10" s="7" customFormat="1" ht="9">
      <c r="A33" s="7" t="s">
        <v>9</v>
      </c>
      <c r="B33" s="10" t="s">
        <v>10</v>
      </c>
      <c r="C33" s="10">
        <v>456</v>
      </c>
      <c r="D33" s="10">
        <f>SUM(D36:D39)</f>
        <v>1236</v>
      </c>
      <c r="E33" s="10">
        <v>787497</v>
      </c>
      <c r="F33" s="10">
        <v>12312</v>
      </c>
      <c r="G33" s="10" t="s">
        <v>10</v>
      </c>
      <c r="H33" s="10">
        <f>SUM(H34:H39)</f>
        <v>74699</v>
      </c>
      <c r="I33" s="10">
        <f>SUM(I34:I39)</f>
        <v>414510</v>
      </c>
      <c r="J33" s="1"/>
    </row>
    <row r="34" spans="1:10" ht="9">
      <c r="A34" s="1" t="s">
        <v>69</v>
      </c>
      <c r="B34" s="3" t="s">
        <v>10</v>
      </c>
      <c r="C34" s="3" t="s">
        <v>10</v>
      </c>
      <c r="D34" s="3" t="s">
        <v>10</v>
      </c>
      <c r="E34" s="3" t="s">
        <v>10</v>
      </c>
      <c r="F34" s="3" t="s">
        <v>10</v>
      </c>
      <c r="G34" s="3" t="s">
        <v>10</v>
      </c>
      <c r="H34" s="3">
        <v>25872</v>
      </c>
      <c r="I34" s="3">
        <v>88407</v>
      </c>
      <c r="J34" s="7"/>
    </row>
    <row r="35" spans="1:9" ht="9">
      <c r="A35" s="1" t="s">
        <v>70</v>
      </c>
      <c r="B35" s="3" t="s">
        <v>10</v>
      </c>
      <c r="C35" s="3" t="s">
        <v>10</v>
      </c>
      <c r="D35" s="3" t="s">
        <v>10</v>
      </c>
      <c r="E35" s="3">
        <v>74364</v>
      </c>
      <c r="F35" s="3" t="s">
        <v>10</v>
      </c>
      <c r="G35" s="3" t="s">
        <v>10</v>
      </c>
      <c r="H35" s="3">
        <v>35369</v>
      </c>
      <c r="I35" s="3">
        <v>12080</v>
      </c>
    </row>
    <row r="36" spans="1:9" ht="9">
      <c r="A36" s="1" t="s">
        <v>71</v>
      </c>
      <c r="B36" s="3" t="s">
        <v>10</v>
      </c>
      <c r="C36" s="3">
        <v>456</v>
      </c>
      <c r="D36" s="3">
        <v>600</v>
      </c>
      <c r="E36" s="3">
        <v>600</v>
      </c>
      <c r="F36" s="3">
        <v>12312</v>
      </c>
      <c r="G36" s="3" t="s">
        <v>10</v>
      </c>
      <c r="H36" s="3">
        <v>13</v>
      </c>
      <c r="I36" s="3" t="s">
        <v>10</v>
      </c>
    </row>
    <row r="37" spans="1:8" ht="9">
      <c r="A37" s="1" t="s">
        <v>72</v>
      </c>
      <c r="B37" s="3" t="s">
        <v>10</v>
      </c>
      <c r="C37" s="3" t="s">
        <v>10</v>
      </c>
      <c r="D37" s="3" t="s">
        <v>10</v>
      </c>
      <c r="E37" s="3">
        <v>525800</v>
      </c>
      <c r="F37" s="3" t="s">
        <v>10</v>
      </c>
      <c r="G37" s="3" t="s">
        <v>10</v>
      </c>
      <c r="H37" s="3" t="s">
        <v>10</v>
      </c>
    </row>
    <row r="38" spans="1:9" ht="9">
      <c r="A38" s="1" t="s">
        <v>73</v>
      </c>
      <c r="B38" s="3" t="s">
        <v>10</v>
      </c>
      <c r="C38" s="3" t="s">
        <v>10</v>
      </c>
      <c r="D38" s="3">
        <v>636</v>
      </c>
      <c r="E38" s="3">
        <v>186733</v>
      </c>
      <c r="F38" s="3" t="s">
        <v>10</v>
      </c>
      <c r="G38" s="3" t="s">
        <v>10</v>
      </c>
      <c r="I38" s="3">
        <v>314023</v>
      </c>
    </row>
    <row r="39" spans="1:9" ht="9">
      <c r="A39" s="1" t="s">
        <v>74</v>
      </c>
      <c r="B39" s="3" t="s">
        <v>10</v>
      </c>
      <c r="C39" s="3" t="s">
        <v>10</v>
      </c>
      <c r="D39" s="3" t="s">
        <v>10</v>
      </c>
      <c r="E39" s="3" t="s">
        <v>10</v>
      </c>
      <c r="F39" s="3" t="s">
        <v>10</v>
      </c>
      <c r="G39" s="3" t="s">
        <v>10</v>
      </c>
      <c r="H39" s="3">
        <v>13445</v>
      </c>
      <c r="I39" s="3" t="s">
        <v>10</v>
      </c>
    </row>
    <row r="41" spans="1:10" s="7" customFormat="1" ht="9">
      <c r="A41" s="7" t="s">
        <v>22</v>
      </c>
      <c r="J41" s="1"/>
    </row>
    <row r="42" spans="1:10" s="7" customFormat="1" ht="9">
      <c r="A42" s="7" t="s">
        <v>23</v>
      </c>
      <c r="B42" s="10">
        <v>2000118</v>
      </c>
      <c r="C42" s="10">
        <v>293</v>
      </c>
      <c r="D42" s="14">
        <f>SUM(D43:D49)</f>
        <v>165985</v>
      </c>
      <c r="E42" s="14">
        <v>48654</v>
      </c>
      <c r="F42" s="10">
        <v>10333</v>
      </c>
      <c r="G42" s="10">
        <f>SUM(G51:G54)</f>
        <v>-20385434</v>
      </c>
      <c r="H42" s="14">
        <f>SUM(H43:H49)</f>
        <v>4777</v>
      </c>
      <c r="I42" s="10">
        <v>133</v>
      </c>
      <c r="J42" s="1"/>
    </row>
    <row r="43" spans="1:9" ht="9">
      <c r="A43" s="1" t="s">
        <v>75</v>
      </c>
      <c r="B43" s="3">
        <v>118</v>
      </c>
      <c r="C43" s="3">
        <v>293</v>
      </c>
      <c r="D43" s="3">
        <v>1550</v>
      </c>
      <c r="E43" s="3">
        <v>1181</v>
      </c>
      <c r="F43" s="3">
        <v>10333</v>
      </c>
      <c r="G43" s="3" t="s">
        <v>10</v>
      </c>
      <c r="H43" s="3">
        <v>8</v>
      </c>
      <c r="I43" s="3">
        <v>133</v>
      </c>
    </row>
    <row r="44" spans="1:9" ht="9">
      <c r="A44" s="1" t="s">
        <v>76</v>
      </c>
      <c r="B44" s="3" t="s">
        <v>10</v>
      </c>
      <c r="C44" s="3" t="s">
        <v>10</v>
      </c>
      <c r="D44" s="3">
        <v>2383</v>
      </c>
      <c r="E44" s="3" t="s">
        <v>10</v>
      </c>
      <c r="F44" s="3" t="s">
        <v>10</v>
      </c>
      <c r="G44" s="3" t="s">
        <v>10</v>
      </c>
      <c r="H44" s="3" t="s">
        <v>10</v>
      </c>
      <c r="I44" s="3" t="s">
        <v>10</v>
      </c>
    </row>
    <row r="45" spans="1:9" ht="9">
      <c r="A45" s="1" t="s">
        <v>77</v>
      </c>
      <c r="B45" s="3" t="s">
        <v>10</v>
      </c>
      <c r="C45" s="3" t="s">
        <v>10</v>
      </c>
      <c r="D45" s="3" t="s">
        <v>10</v>
      </c>
      <c r="E45" s="3">
        <v>38159</v>
      </c>
      <c r="F45" s="3" t="s">
        <v>10</v>
      </c>
      <c r="G45" s="3" t="s">
        <v>10</v>
      </c>
      <c r="H45" s="3">
        <v>818</v>
      </c>
      <c r="I45" s="3" t="s">
        <v>10</v>
      </c>
    </row>
    <row r="46" spans="1:9" ht="9">
      <c r="A46" s="1" t="s">
        <v>78</v>
      </c>
      <c r="B46" s="3" t="s">
        <v>10</v>
      </c>
      <c r="C46" s="3" t="s">
        <v>10</v>
      </c>
      <c r="D46" s="3" t="s">
        <v>10</v>
      </c>
      <c r="E46" s="3">
        <v>9314</v>
      </c>
      <c r="F46" s="3" t="s">
        <v>10</v>
      </c>
      <c r="G46" s="3" t="s">
        <v>10</v>
      </c>
      <c r="H46" s="3">
        <v>3951</v>
      </c>
      <c r="I46" s="3" t="s">
        <v>10</v>
      </c>
    </row>
    <row r="47" spans="1:9" ht="9">
      <c r="A47" s="1" t="s">
        <v>79</v>
      </c>
      <c r="B47" s="3">
        <v>2000000</v>
      </c>
      <c r="C47" s="3" t="s">
        <v>10</v>
      </c>
      <c r="D47" s="3" t="s">
        <v>10</v>
      </c>
      <c r="E47" s="3" t="s">
        <v>10</v>
      </c>
      <c r="F47" s="3" t="s">
        <v>10</v>
      </c>
      <c r="G47" s="3" t="s">
        <v>10</v>
      </c>
      <c r="H47" s="3" t="s">
        <v>10</v>
      </c>
      <c r="I47" s="3" t="s">
        <v>10</v>
      </c>
    </row>
    <row r="48" spans="1:9" ht="9">
      <c r="A48" s="1" t="s">
        <v>80</v>
      </c>
      <c r="B48" s="3" t="s">
        <v>10</v>
      </c>
      <c r="C48" s="3" t="s">
        <v>10</v>
      </c>
      <c r="D48" s="3">
        <v>115837</v>
      </c>
      <c r="E48" s="3" t="s">
        <v>10</v>
      </c>
      <c r="F48" s="3" t="s">
        <v>10</v>
      </c>
      <c r="G48" s="3" t="s">
        <v>10</v>
      </c>
      <c r="H48" s="3" t="s">
        <v>10</v>
      </c>
      <c r="I48" s="3" t="s">
        <v>10</v>
      </c>
    </row>
    <row r="49" spans="1:9" ht="9">
      <c r="A49" s="1" t="s">
        <v>81</v>
      </c>
      <c r="B49" s="3" t="s">
        <v>10</v>
      </c>
      <c r="C49" s="3" t="s">
        <v>10</v>
      </c>
      <c r="D49" s="3">
        <v>46215</v>
      </c>
      <c r="E49" s="3" t="s">
        <v>10</v>
      </c>
      <c r="F49" s="3" t="s">
        <v>10</v>
      </c>
      <c r="G49" s="3" t="s">
        <v>10</v>
      </c>
      <c r="H49" s="3" t="s">
        <v>10</v>
      </c>
      <c r="I49" s="3" t="s">
        <v>10</v>
      </c>
    </row>
    <row r="50" spans="1:9" ht="9">
      <c r="A50" s="1" t="s">
        <v>98</v>
      </c>
      <c r="B50" s="1"/>
      <c r="C50" s="1"/>
      <c r="F50" s="1"/>
      <c r="G50" s="1"/>
      <c r="I50" s="1"/>
    </row>
    <row r="51" spans="1:9" ht="9">
      <c r="A51" s="1" t="s">
        <v>26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>
        <v>-27582733</v>
      </c>
      <c r="H51" s="3" t="s">
        <v>10</v>
      </c>
      <c r="I51" s="3" t="s">
        <v>10</v>
      </c>
    </row>
    <row r="52" spans="1:9" ht="9">
      <c r="A52" s="1" t="s">
        <v>99</v>
      </c>
      <c r="B52" s="3" t="s">
        <v>10</v>
      </c>
      <c r="C52" s="3" t="s">
        <v>10</v>
      </c>
      <c r="D52" s="3" t="s">
        <v>10</v>
      </c>
      <c r="E52" s="3" t="s">
        <v>10</v>
      </c>
      <c r="F52" s="3" t="s">
        <v>10</v>
      </c>
      <c r="G52" s="3" t="s">
        <v>10</v>
      </c>
      <c r="H52" s="3" t="s">
        <v>10</v>
      </c>
      <c r="I52" s="3" t="s">
        <v>10</v>
      </c>
    </row>
    <row r="53" spans="1:9" ht="9">
      <c r="A53" s="1" t="s">
        <v>100</v>
      </c>
      <c r="B53" s="10" t="s">
        <v>10</v>
      </c>
      <c r="C53" s="10" t="s">
        <v>10</v>
      </c>
      <c r="D53" s="10" t="s">
        <v>10</v>
      </c>
      <c r="E53" s="10" t="s">
        <v>10</v>
      </c>
      <c r="F53" s="10" t="s">
        <v>10</v>
      </c>
      <c r="G53" s="3">
        <v>-135660</v>
      </c>
      <c r="H53" s="10" t="s">
        <v>10</v>
      </c>
      <c r="I53" s="10" t="s">
        <v>10</v>
      </c>
    </row>
    <row r="54" spans="1:9" ht="9">
      <c r="A54" s="1" t="s">
        <v>101</v>
      </c>
      <c r="B54" s="10" t="s">
        <v>10</v>
      </c>
      <c r="C54" s="10" t="s">
        <v>10</v>
      </c>
      <c r="D54" s="10" t="s">
        <v>10</v>
      </c>
      <c r="E54" s="10" t="s">
        <v>10</v>
      </c>
      <c r="F54" s="10" t="s">
        <v>10</v>
      </c>
      <c r="G54" s="3">
        <v>7332959</v>
      </c>
      <c r="H54" s="3" t="s">
        <v>10</v>
      </c>
      <c r="I54" s="3" t="s">
        <v>10</v>
      </c>
    </row>
    <row r="56" spans="1:9" ht="9" customHeight="1">
      <c r="A56" s="14" t="s">
        <v>105</v>
      </c>
      <c r="B56" s="15">
        <v>2664807</v>
      </c>
      <c r="C56" s="16">
        <v>1266939</v>
      </c>
      <c r="D56" s="16">
        <v>1504780</v>
      </c>
      <c r="E56" s="16">
        <v>1682844</v>
      </c>
      <c r="F56" s="16">
        <v>4486210</v>
      </c>
      <c r="G56" s="14">
        <v>448575415</v>
      </c>
      <c r="H56" s="16">
        <v>140888</v>
      </c>
      <c r="I56" s="16">
        <v>447099.1319086592</v>
      </c>
    </row>
    <row r="57" spans="1:9" ht="9">
      <c r="A57" s="2"/>
      <c r="B57" s="17"/>
      <c r="C57" s="17"/>
      <c r="D57" s="17"/>
      <c r="E57" s="17"/>
      <c r="F57" s="17"/>
      <c r="G57" s="17"/>
      <c r="H57" s="17"/>
      <c r="I57" s="17"/>
    </row>
    <row r="59" spans="1:9" ht="9">
      <c r="A59" s="23" t="s">
        <v>104</v>
      </c>
      <c r="B59" s="1"/>
      <c r="C59" s="1"/>
      <c r="D59" s="1"/>
      <c r="E59" s="1"/>
      <c r="F59" s="1"/>
      <c r="G59" s="1"/>
      <c r="H59" s="1"/>
      <c r="I59" s="1"/>
    </row>
    <row r="60" ht="9">
      <c r="A60" s="1" t="s">
        <v>30</v>
      </c>
    </row>
    <row r="65" spans="1:9" ht="9">
      <c r="A65" s="7"/>
      <c r="B65" s="10"/>
      <c r="C65" s="10"/>
      <c r="D65" s="10"/>
      <c r="E65" s="10"/>
      <c r="F65" s="10"/>
      <c r="G65" s="10"/>
      <c r="H65" s="10"/>
      <c r="I65" s="10"/>
    </row>
  </sheetData>
  <mergeCells count="2">
    <mergeCell ref="A3:J3"/>
    <mergeCell ref="A1:I1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Administrator</cp:lastModifiedBy>
  <cp:lastPrinted>2005-06-09T09:31:25Z</cp:lastPrinted>
  <dcterms:created xsi:type="dcterms:W3CDTF">2004-12-02T11:22:21Z</dcterms:created>
  <dcterms:modified xsi:type="dcterms:W3CDTF">2005-07-12T09:25:32Z</dcterms:modified>
  <cp:category/>
  <cp:version/>
  <cp:contentType/>
  <cp:contentStatus/>
</cp:coreProperties>
</file>