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tav13.11a" sheetId="1" r:id="rId1"/>
    <sheet name="tav13.11b" sheetId="2" r:id="rId2"/>
  </sheets>
  <definedNames/>
  <calcPr fullCalcOnLoad="1"/>
</workbook>
</file>

<file path=xl/sharedStrings.xml><?xml version="1.0" encoding="utf-8"?>
<sst xmlns="http://schemas.openxmlformats.org/spreadsheetml/2006/main" count="250" uniqueCount="37">
  <si>
    <t>ANNI</t>
  </si>
  <si>
    <t>Non identificato</t>
  </si>
  <si>
    <t>Benzina</t>
  </si>
  <si>
    <t>Gasolio</t>
  </si>
  <si>
    <t>Gas liquido</t>
  </si>
  <si>
    <t>Metano</t>
  </si>
  <si>
    <t>Elettricità</t>
  </si>
  <si>
    <t>Totale</t>
  </si>
  <si>
    <t>AUTOVETTURE</t>
  </si>
  <si>
    <t>-</t>
  </si>
  <si>
    <t>..</t>
  </si>
  <si>
    <t>1996</t>
  </si>
  <si>
    <t>1997</t>
  </si>
  <si>
    <t>1998</t>
  </si>
  <si>
    <t>1999</t>
  </si>
  <si>
    <t>2000</t>
  </si>
  <si>
    <t>2001</t>
  </si>
  <si>
    <t>_</t>
  </si>
  <si>
    <t>AUTOBUS</t>
  </si>
  <si>
    <t>Composizioni percentuali</t>
  </si>
  <si>
    <t>Gas    liquido</t>
  </si>
  <si>
    <t>Elettri-cità</t>
  </si>
  <si>
    <t>2002</t>
  </si>
  <si>
    <r>
      <t>Tavola 13.11 - Autoveicoli per tipo di alimentazione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1981-2002</t>
    </r>
    <r>
      <rPr>
        <sz val="9"/>
        <rFont val="Arial"/>
        <family val="2"/>
      </rPr>
      <t xml:space="preserve"> (a)</t>
    </r>
  </si>
  <si>
    <r>
      <t xml:space="preserve">Tavola 13.11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Autoveicoli per tipo di alimentazione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1981-2002</t>
    </r>
    <r>
      <rPr>
        <sz val="9"/>
        <rFont val="Arial"/>
        <family val="2"/>
      </rPr>
      <t xml:space="preserve"> (a)</t>
    </r>
  </si>
  <si>
    <t>AUTOCARRI (c)</t>
  </si>
  <si>
    <t>(c) Fino al 1995 sono compresi gli autocarri merci, gli autocarri speciali e le motrici per semirimorchio; dal 1996 solo gli autocarri merci.</t>
  </si>
  <si>
    <t>2002 (b)</t>
  </si>
  <si>
    <t>2002 (d)</t>
  </si>
  <si>
    <t>(b) Per il confronto con le altre tavole, al totale autovetture vanno aggiunte 303 autovetture a miscela.</t>
  </si>
  <si>
    <t>(d) Per il confronto con le altre tavole, al totale autocarri vanno aggiunti 83 autocarri a miscela.</t>
  </si>
  <si>
    <t>Valori assoluti</t>
  </si>
  <si>
    <r>
      <t>Fonte</t>
    </r>
    <r>
      <rPr>
        <sz val="7"/>
        <rFont val="Arial"/>
        <family val="2"/>
      </rPr>
      <t>: Aci, Direzione studi e ricerche</t>
    </r>
  </si>
  <si>
    <t xml:space="preserve">      automobilistico (Pra).</t>
  </si>
  <si>
    <t>(a) Fino  al 1995 il  parco veicolare è identificato  come   veicoli  soggetti al pagamento della tassa automobilistica; dal 1996 come  veicoli  iscritti al  Pubblico registro</t>
  </si>
  <si>
    <t>(a) Fino  al 1995 il  parco  veicolare  è identificato  come  veicoli  soggetti  al  pagamento della tassa automobilistica; dal 1996 come veicoli iscritti al Pubblico registro</t>
  </si>
  <si>
    <t>MODALITÀ DI TRASPORTO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</si>
</sst>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84" fontId="4" fillId="0" borderId="1" xfId="0" applyNumberFormat="1" applyFont="1" applyBorder="1" applyAlignment="1">
      <alignment/>
    </xf>
    <xf numFmtId="184" fontId="4" fillId="0" borderId="1" xfId="0" applyNumberFormat="1" applyFont="1" applyBorder="1" applyAlignment="1" quotePrefix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selection activeCell="A1" sqref="A1:P1"/>
    </sheetView>
  </sheetViews>
  <sheetFormatPr defaultColWidth="9.140625" defaultRowHeight="12.75"/>
  <cols>
    <col min="1" max="1" width="5.140625" style="1" customWidth="1"/>
    <col min="2" max="2" width="6.57421875" style="1" customWidth="1"/>
    <col min="3" max="4" width="7.28125" style="1" customWidth="1"/>
    <col min="5" max="5" width="7.140625" style="1" customWidth="1"/>
    <col min="6" max="6" width="6.28125" style="1" customWidth="1"/>
    <col min="7" max="7" width="4.8515625" style="1" bestFit="1" customWidth="1"/>
    <col min="8" max="8" width="9.7109375" style="1" customWidth="1"/>
    <col min="9" max="9" width="0.85546875" style="1" customWidth="1"/>
    <col min="10" max="10" width="7.28125" style="1" customWidth="1"/>
    <col min="11" max="12" width="5.140625" style="1" customWidth="1"/>
    <col min="13" max="13" width="4.8515625" style="1" bestFit="1" customWidth="1"/>
    <col min="14" max="14" width="5.140625" style="1" customWidth="1"/>
    <col min="15" max="15" width="5.421875" style="1" bestFit="1" customWidth="1"/>
    <col min="16" max="16" width="5.140625" style="1" customWidth="1"/>
    <col min="17" max="16384" width="9.140625" style="1" customWidth="1"/>
  </cols>
  <sheetData>
    <row r="1" spans="1:16" ht="12.7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30" customFormat="1" ht="18" customHeight="1"/>
    <row r="3" spans="1:16" s="12" customFormat="1" ht="12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9:11" ht="7.5" customHeight="1">
      <c r="I4" s="2"/>
      <c r="J4" s="2"/>
      <c r="K4" s="2"/>
    </row>
    <row r="5" spans="1:16" s="16" customFormat="1" ht="18" customHeight="1">
      <c r="A5" s="34" t="s">
        <v>0</v>
      </c>
      <c r="B5" s="36" t="s">
        <v>31</v>
      </c>
      <c r="C5" s="36"/>
      <c r="D5" s="36"/>
      <c r="E5" s="36"/>
      <c r="F5" s="36"/>
      <c r="G5" s="36"/>
      <c r="H5" s="36"/>
      <c r="I5" s="18"/>
      <c r="J5" s="36" t="s">
        <v>19</v>
      </c>
      <c r="K5" s="36"/>
      <c r="L5" s="36"/>
      <c r="M5" s="36"/>
      <c r="N5" s="36"/>
      <c r="O5" s="36"/>
      <c r="P5" s="36"/>
    </row>
    <row r="6" spans="1:16" s="16" customFormat="1" ht="27" customHeight="1">
      <c r="A6" s="35"/>
      <c r="B6" s="25" t="s">
        <v>1</v>
      </c>
      <c r="C6" s="17" t="s">
        <v>2</v>
      </c>
      <c r="D6" s="17" t="s">
        <v>3</v>
      </c>
      <c r="E6" s="26" t="s">
        <v>20</v>
      </c>
      <c r="F6" s="17" t="s">
        <v>5</v>
      </c>
      <c r="G6" s="26" t="s">
        <v>21</v>
      </c>
      <c r="H6" s="17" t="s">
        <v>7</v>
      </c>
      <c r="I6" s="17"/>
      <c r="J6" s="25" t="s">
        <v>1</v>
      </c>
      <c r="K6" s="17" t="s">
        <v>2</v>
      </c>
      <c r="L6" s="17" t="s">
        <v>3</v>
      </c>
      <c r="M6" s="26" t="s">
        <v>4</v>
      </c>
      <c r="N6" s="17" t="s">
        <v>5</v>
      </c>
      <c r="O6" s="26" t="s">
        <v>21</v>
      </c>
      <c r="P6" s="17" t="s">
        <v>7</v>
      </c>
    </row>
    <row r="7" spans="1:16" ht="9.7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9.75" customHeight="1">
      <c r="A8" s="32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ht="9.75" customHeight="1"/>
    <row r="10" spans="1:16" ht="9.75" customHeight="1">
      <c r="A10" s="4">
        <v>1981</v>
      </c>
      <c r="B10" s="24" t="s">
        <v>9</v>
      </c>
      <c r="C10" s="3">
        <v>17808017</v>
      </c>
      <c r="D10" s="3">
        <v>701619</v>
      </c>
      <c r="E10" s="3">
        <v>70308</v>
      </c>
      <c r="F10" s="3">
        <v>23250</v>
      </c>
      <c r="G10" s="1">
        <v>175</v>
      </c>
      <c r="H10" s="3">
        <f aca="true" t="shared" si="0" ref="H10:H24">SUM(C10:G10)</f>
        <v>18603369</v>
      </c>
      <c r="I10" s="3"/>
      <c r="J10" s="24" t="s">
        <v>9</v>
      </c>
      <c r="K10" s="5">
        <f aca="true" t="shared" si="1" ref="K10:K30">(C10/H10*100)</f>
        <v>95.7246883615543</v>
      </c>
      <c r="L10" s="5">
        <f aca="true" t="shared" si="2" ref="L10:L30">(D10/H10*100)</f>
        <v>3.7714620400208156</v>
      </c>
      <c r="M10" s="5">
        <f aca="true" t="shared" si="3" ref="M10:M30">(E10/H10*100)</f>
        <v>0.3779315456248812</v>
      </c>
      <c r="N10" s="5">
        <f aca="true" t="shared" si="4" ref="N10:N30">(F10/H10*100)</f>
        <v>0.12497736297119087</v>
      </c>
      <c r="O10" s="6" t="s">
        <v>10</v>
      </c>
      <c r="P10" s="5">
        <f aca="true" t="shared" si="5" ref="P10:P24">SUM(K10:O10)</f>
        <v>99.99905931017119</v>
      </c>
    </row>
    <row r="11" spans="1:16" ht="9.75" customHeight="1">
      <c r="A11" s="4">
        <v>1982</v>
      </c>
      <c r="B11" s="24" t="s">
        <v>9</v>
      </c>
      <c r="C11" s="3">
        <v>18449646</v>
      </c>
      <c r="D11" s="3">
        <v>1069526</v>
      </c>
      <c r="E11" s="3">
        <v>72044</v>
      </c>
      <c r="F11" s="3">
        <v>24672</v>
      </c>
      <c r="G11" s="1">
        <v>218</v>
      </c>
      <c r="H11" s="3">
        <f t="shared" si="0"/>
        <v>19616106</v>
      </c>
      <c r="I11" s="3"/>
      <c r="J11" s="24" t="s">
        <v>9</v>
      </c>
      <c r="K11" s="5">
        <f t="shared" si="1"/>
        <v>94.05355986555129</v>
      </c>
      <c r="L11" s="5">
        <f t="shared" si="2"/>
        <v>5.452284974398078</v>
      </c>
      <c r="M11" s="5">
        <f t="shared" si="3"/>
        <v>0.36726963037414256</v>
      </c>
      <c r="N11" s="5">
        <f t="shared" si="4"/>
        <v>0.12577419799831832</v>
      </c>
      <c r="O11" s="6" t="s">
        <v>10</v>
      </c>
      <c r="P11" s="5">
        <f t="shared" si="5"/>
        <v>99.99888866832184</v>
      </c>
    </row>
    <row r="12" spans="1:16" ht="9.75" customHeight="1">
      <c r="A12" s="4">
        <v>1983</v>
      </c>
      <c r="B12" s="24" t="s">
        <v>9</v>
      </c>
      <c r="C12" s="3">
        <v>18538077</v>
      </c>
      <c r="D12" s="3">
        <v>1383951</v>
      </c>
      <c r="E12" s="3">
        <v>337246</v>
      </c>
      <c r="F12" s="3">
        <v>129081</v>
      </c>
      <c r="G12" s="1">
        <v>244</v>
      </c>
      <c r="H12" s="3">
        <f t="shared" si="0"/>
        <v>20388599</v>
      </c>
      <c r="I12" s="3"/>
      <c r="J12" s="24" t="s">
        <v>9</v>
      </c>
      <c r="K12" s="5">
        <f t="shared" si="1"/>
        <v>90.92374125362906</v>
      </c>
      <c r="L12" s="5">
        <f t="shared" si="2"/>
        <v>6.787867081990282</v>
      </c>
      <c r="M12" s="5">
        <f t="shared" si="3"/>
        <v>1.6540910927719947</v>
      </c>
      <c r="N12" s="5">
        <f t="shared" si="4"/>
        <v>0.6331038243481074</v>
      </c>
      <c r="O12" s="6" t="s">
        <v>10</v>
      </c>
      <c r="P12" s="5">
        <f t="shared" si="5"/>
        <v>99.99880325273945</v>
      </c>
    </row>
    <row r="13" spans="1:16" ht="9.75" customHeight="1">
      <c r="A13" s="4">
        <v>1984</v>
      </c>
      <c r="B13" s="24" t="s">
        <v>9</v>
      </c>
      <c r="C13" s="3">
        <v>18216138</v>
      </c>
      <c r="D13" s="3">
        <v>1726118</v>
      </c>
      <c r="E13" s="3">
        <v>716078</v>
      </c>
      <c r="F13" s="3">
        <v>229626</v>
      </c>
      <c r="G13" s="1">
        <v>250</v>
      </c>
      <c r="H13" s="3">
        <f t="shared" si="0"/>
        <v>20888210</v>
      </c>
      <c r="I13" s="3"/>
      <c r="J13" s="24" t="s">
        <v>9</v>
      </c>
      <c r="K13" s="5">
        <f t="shared" si="1"/>
        <v>87.20775020932862</v>
      </c>
      <c r="L13" s="5">
        <f t="shared" si="2"/>
        <v>8.263599418044915</v>
      </c>
      <c r="M13" s="5">
        <f t="shared" si="3"/>
        <v>3.4281443934161904</v>
      </c>
      <c r="N13" s="5">
        <f t="shared" si="4"/>
        <v>1.0993091318021029</v>
      </c>
      <c r="O13" s="6" t="s">
        <v>10</v>
      </c>
      <c r="P13" s="5">
        <f t="shared" si="5"/>
        <v>99.99880315259183</v>
      </c>
    </row>
    <row r="14" spans="1:16" ht="9.75" customHeight="1">
      <c r="A14" s="4">
        <v>1985</v>
      </c>
      <c r="B14" s="24" t="s">
        <v>9</v>
      </c>
      <c r="C14" s="3">
        <v>19209406</v>
      </c>
      <c r="D14" s="3">
        <v>2155077</v>
      </c>
      <c r="E14" s="3">
        <v>870628</v>
      </c>
      <c r="F14" s="3">
        <v>259287</v>
      </c>
      <c r="G14" s="1">
        <v>243</v>
      </c>
      <c r="H14" s="3">
        <f t="shared" si="0"/>
        <v>22494641</v>
      </c>
      <c r="I14" s="3"/>
      <c r="J14" s="24" t="s">
        <v>9</v>
      </c>
      <c r="K14" s="5">
        <f t="shared" si="1"/>
        <v>85.39547708274162</v>
      </c>
      <c r="L14" s="5">
        <f t="shared" si="2"/>
        <v>9.580401838820189</v>
      </c>
      <c r="M14" s="5">
        <f t="shared" si="3"/>
        <v>3.870379616193919</v>
      </c>
      <c r="N14" s="5">
        <f t="shared" si="4"/>
        <v>1.1526612049509926</v>
      </c>
      <c r="O14" s="6" t="s">
        <v>10</v>
      </c>
      <c r="P14" s="5">
        <f t="shared" si="5"/>
        <v>99.99891974270672</v>
      </c>
    </row>
    <row r="15" spans="1:16" ht="9.75" customHeight="1">
      <c r="A15" s="4">
        <v>1986</v>
      </c>
      <c r="B15" s="24" t="s">
        <v>9</v>
      </c>
      <c r="C15" s="3">
        <v>19719354</v>
      </c>
      <c r="D15" s="3">
        <v>2623387</v>
      </c>
      <c r="E15" s="3">
        <v>900327</v>
      </c>
      <c r="F15" s="3">
        <v>252100</v>
      </c>
      <c r="G15" s="1">
        <v>246</v>
      </c>
      <c r="H15" s="3">
        <f t="shared" si="0"/>
        <v>23495414</v>
      </c>
      <c r="I15" s="3"/>
      <c r="J15" s="24" t="s">
        <v>9</v>
      </c>
      <c r="K15" s="5">
        <f t="shared" si="1"/>
        <v>83.92852324287625</v>
      </c>
      <c r="L15" s="5">
        <f t="shared" si="2"/>
        <v>11.1655278770572</v>
      </c>
      <c r="M15" s="5">
        <f t="shared" si="3"/>
        <v>3.8319265197880745</v>
      </c>
      <c r="N15" s="5">
        <f t="shared" si="4"/>
        <v>1.072975347444399</v>
      </c>
      <c r="O15" s="6" t="s">
        <v>10</v>
      </c>
      <c r="P15" s="5">
        <f t="shared" si="5"/>
        <v>99.99895298716592</v>
      </c>
    </row>
    <row r="16" spans="1:16" ht="9.75" customHeight="1">
      <c r="A16" s="4">
        <v>1987</v>
      </c>
      <c r="B16" s="24" t="s">
        <v>9</v>
      </c>
      <c r="C16" s="3">
        <v>19988411</v>
      </c>
      <c r="D16" s="3">
        <v>3086807</v>
      </c>
      <c r="E16" s="3">
        <v>998297</v>
      </c>
      <c r="F16" s="3">
        <v>246418</v>
      </c>
      <c r="G16" s="1">
        <v>234</v>
      </c>
      <c r="H16" s="3">
        <f t="shared" si="0"/>
        <v>24320167</v>
      </c>
      <c r="I16" s="3"/>
      <c r="J16" s="24" t="s">
        <v>9</v>
      </c>
      <c r="K16" s="5">
        <f t="shared" si="1"/>
        <v>82.1886255961976</v>
      </c>
      <c r="L16" s="5">
        <f t="shared" si="2"/>
        <v>12.69237583771526</v>
      </c>
      <c r="M16" s="5">
        <f t="shared" si="3"/>
        <v>4.1048114513358405</v>
      </c>
      <c r="N16" s="5">
        <f t="shared" si="4"/>
        <v>1.0132249503056456</v>
      </c>
      <c r="O16" s="6" t="s">
        <v>10</v>
      </c>
      <c r="P16" s="5">
        <f t="shared" si="5"/>
        <v>99.99903783555433</v>
      </c>
    </row>
    <row r="17" spans="1:16" ht="9.75" customHeight="1">
      <c r="A17" s="4">
        <v>1988</v>
      </c>
      <c r="B17" s="24" t="s">
        <v>9</v>
      </c>
      <c r="C17" s="3">
        <v>20631315</v>
      </c>
      <c r="D17" s="3">
        <v>3374872</v>
      </c>
      <c r="E17" s="3">
        <v>1045154</v>
      </c>
      <c r="F17" s="3">
        <v>238692</v>
      </c>
      <c r="G17" s="1">
        <v>217</v>
      </c>
      <c r="H17" s="3">
        <f t="shared" si="0"/>
        <v>25290250</v>
      </c>
      <c r="I17" s="3"/>
      <c r="J17" s="24" t="s">
        <v>9</v>
      </c>
      <c r="K17" s="5">
        <f t="shared" si="1"/>
        <v>81.57813781991084</v>
      </c>
      <c r="L17" s="5">
        <f t="shared" si="2"/>
        <v>13.34455768527397</v>
      </c>
      <c r="M17" s="5">
        <f t="shared" si="3"/>
        <v>4.132636094937772</v>
      </c>
      <c r="N17" s="5">
        <f t="shared" si="4"/>
        <v>0.9438103617006554</v>
      </c>
      <c r="O17" s="6" t="s">
        <v>10</v>
      </c>
      <c r="P17" s="5">
        <f t="shared" si="5"/>
        <v>99.99914196182323</v>
      </c>
    </row>
    <row r="18" spans="1:16" ht="9.75" customHeight="1">
      <c r="A18" s="4">
        <v>1989</v>
      </c>
      <c r="B18" s="24" t="s">
        <v>9</v>
      </c>
      <c r="C18" s="3">
        <v>21379580</v>
      </c>
      <c r="D18" s="3">
        <v>3566551</v>
      </c>
      <c r="E18" s="3">
        <v>1078075</v>
      </c>
      <c r="F18" s="3">
        <v>243021</v>
      </c>
      <c r="G18" s="1">
        <v>204</v>
      </c>
      <c r="H18" s="3">
        <f t="shared" si="0"/>
        <v>26267431</v>
      </c>
      <c r="I18" s="3"/>
      <c r="J18" s="24" t="s">
        <v>9</v>
      </c>
      <c r="K18" s="5">
        <f t="shared" si="1"/>
        <v>81.39197167777846</v>
      </c>
      <c r="L18" s="5">
        <f t="shared" si="2"/>
        <v>13.577844746218235</v>
      </c>
      <c r="M18" s="5">
        <f t="shared" si="3"/>
        <v>4.104227017861016</v>
      </c>
      <c r="N18" s="5">
        <f t="shared" si="4"/>
        <v>0.9251799309951552</v>
      </c>
      <c r="O18" s="6" t="s">
        <v>10</v>
      </c>
      <c r="P18" s="5">
        <f t="shared" si="5"/>
        <v>99.99922337285287</v>
      </c>
    </row>
    <row r="19" spans="1:16" ht="9.75" customHeight="1">
      <c r="A19" s="4">
        <v>1990</v>
      </c>
      <c r="B19" s="24" t="s">
        <v>9</v>
      </c>
      <c r="C19" s="3">
        <v>22501854</v>
      </c>
      <c r="D19" s="3">
        <v>3600381</v>
      </c>
      <c r="E19" s="3">
        <v>1065289</v>
      </c>
      <c r="F19" s="3">
        <v>248088</v>
      </c>
      <c r="G19" s="1">
        <v>216</v>
      </c>
      <c r="H19" s="3">
        <f t="shared" si="0"/>
        <v>27415828</v>
      </c>
      <c r="I19" s="3"/>
      <c r="J19" s="24" t="s">
        <v>9</v>
      </c>
      <c r="K19" s="5">
        <f t="shared" si="1"/>
        <v>82.0761422926931</v>
      </c>
      <c r="L19" s="5">
        <f t="shared" si="2"/>
        <v>13.132490472292139</v>
      </c>
      <c r="M19" s="5">
        <f t="shared" si="3"/>
        <v>3.885671444976967</v>
      </c>
      <c r="N19" s="5">
        <f t="shared" si="4"/>
        <v>0.9049079239919364</v>
      </c>
      <c r="O19" s="6" t="s">
        <v>10</v>
      </c>
      <c r="P19" s="5">
        <f t="shared" si="5"/>
        <v>99.99921213395415</v>
      </c>
    </row>
    <row r="20" spans="1:16" ht="9.75" customHeight="1">
      <c r="A20" s="4">
        <v>1991</v>
      </c>
      <c r="B20" s="24" t="s">
        <v>9</v>
      </c>
      <c r="C20" s="3">
        <v>23643800</v>
      </c>
      <c r="D20" s="3">
        <v>3497951</v>
      </c>
      <c r="E20" s="3">
        <v>1042277</v>
      </c>
      <c r="F20" s="3">
        <v>250686</v>
      </c>
      <c r="G20" s="1">
        <v>209</v>
      </c>
      <c r="H20" s="3">
        <f t="shared" si="0"/>
        <v>28434923</v>
      </c>
      <c r="I20" s="3"/>
      <c r="J20" s="24" t="s">
        <v>9</v>
      </c>
      <c r="K20" s="5">
        <f t="shared" si="1"/>
        <v>83.15056805323509</v>
      </c>
      <c r="L20" s="5">
        <f t="shared" si="2"/>
        <v>12.301601801418629</v>
      </c>
      <c r="M20" s="5">
        <f t="shared" si="3"/>
        <v>3.6654820552881398</v>
      </c>
      <c r="N20" s="5">
        <f t="shared" si="4"/>
        <v>0.88161307839659</v>
      </c>
      <c r="O20" s="6" t="s">
        <v>10</v>
      </c>
      <c r="P20" s="5">
        <f t="shared" si="5"/>
        <v>99.99926498833844</v>
      </c>
    </row>
    <row r="21" spans="1:16" ht="9.75" customHeight="1">
      <c r="A21" s="4">
        <v>1992</v>
      </c>
      <c r="B21" s="24" t="s">
        <v>9</v>
      </c>
      <c r="C21" s="3">
        <v>24688155</v>
      </c>
      <c r="D21" s="3">
        <v>3439398</v>
      </c>
      <c r="E21" s="3">
        <v>1047837</v>
      </c>
      <c r="F21" s="3">
        <v>254034</v>
      </c>
      <c r="G21" s="1">
        <v>204</v>
      </c>
      <c r="H21" s="3">
        <f t="shared" si="0"/>
        <v>29429628</v>
      </c>
      <c r="I21" s="3"/>
      <c r="J21" s="24" t="s">
        <v>9</v>
      </c>
      <c r="K21" s="5">
        <f t="shared" si="1"/>
        <v>83.88877698352151</v>
      </c>
      <c r="L21" s="5">
        <f t="shared" si="2"/>
        <v>11.68685516514174</v>
      </c>
      <c r="M21" s="5">
        <f t="shared" si="3"/>
        <v>3.5604833333265375</v>
      </c>
      <c r="N21" s="5">
        <f t="shared" si="4"/>
        <v>0.8631913390138672</v>
      </c>
      <c r="O21" s="6" t="s">
        <v>10</v>
      </c>
      <c r="P21" s="5">
        <f t="shared" si="5"/>
        <v>99.99930682100364</v>
      </c>
    </row>
    <row r="22" spans="1:16" ht="9.75" customHeight="1">
      <c r="A22" s="4">
        <v>1993</v>
      </c>
      <c r="B22" s="24" t="s">
        <v>9</v>
      </c>
      <c r="C22" s="3">
        <v>24962800</v>
      </c>
      <c r="D22" s="3">
        <v>3457364</v>
      </c>
      <c r="E22" s="3">
        <v>983106</v>
      </c>
      <c r="F22" s="3">
        <v>237792</v>
      </c>
      <c r="G22" s="1">
        <v>183</v>
      </c>
      <c r="H22" s="3">
        <f t="shared" si="0"/>
        <v>29641245</v>
      </c>
      <c r="I22" s="3"/>
      <c r="J22" s="24" t="s">
        <v>9</v>
      </c>
      <c r="K22" s="5">
        <f t="shared" si="1"/>
        <v>84.21643557819519</v>
      </c>
      <c r="L22" s="5">
        <f t="shared" si="2"/>
        <v>11.664030981154806</v>
      </c>
      <c r="M22" s="5">
        <f t="shared" si="3"/>
        <v>3.3166825482532873</v>
      </c>
      <c r="N22" s="5">
        <f t="shared" si="4"/>
        <v>0.8022335094224281</v>
      </c>
      <c r="O22" s="6" t="s">
        <v>10</v>
      </c>
      <c r="P22" s="5">
        <f t="shared" si="5"/>
        <v>99.9993826170257</v>
      </c>
    </row>
    <row r="23" spans="1:16" ht="9.75" customHeight="1">
      <c r="A23" s="4">
        <v>1994</v>
      </c>
      <c r="B23" s="24" t="s">
        <v>9</v>
      </c>
      <c r="C23" s="3">
        <v>25249500</v>
      </c>
      <c r="D23" s="3">
        <v>3103048</v>
      </c>
      <c r="E23" s="3">
        <v>1061880</v>
      </c>
      <c r="F23" s="3">
        <v>250714</v>
      </c>
      <c r="G23" s="1">
        <v>166</v>
      </c>
      <c r="H23" s="3">
        <f t="shared" si="0"/>
        <v>29665308</v>
      </c>
      <c r="I23" s="3"/>
      <c r="J23" s="24" t="s">
        <v>9</v>
      </c>
      <c r="K23" s="5">
        <f t="shared" si="1"/>
        <v>85.11457221344205</v>
      </c>
      <c r="L23" s="5">
        <f t="shared" si="2"/>
        <v>10.46019141281122</v>
      </c>
      <c r="M23" s="5">
        <f t="shared" si="3"/>
        <v>3.579534721163185</v>
      </c>
      <c r="N23" s="5">
        <f t="shared" si="4"/>
        <v>0.8451420763944201</v>
      </c>
      <c r="O23" s="6" t="s">
        <v>10</v>
      </c>
      <c r="P23" s="5">
        <f t="shared" si="5"/>
        <v>99.99944042381087</v>
      </c>
    </row>
    <row r="24" spans="1:16" ht="9.75" customHeight="1">
      <c r="A24" s="4">
        <v>1995</v>
      </c>
      <c r="B24" s="24" t="s">
        <v>9</v>
      </c>
      <c r="C24" s="3">
        <v>25674677</v>
      </c>
      <c r="D24" s="3">
        <v>3040923</v>
      </c>
      <c r="E24" s="3">
        <v>1162316</v>
      </c>
      <c r="F24" s="3">
        <v>267495</v>
      </c>
      <c r="G24" s="1">
        <v>151</v>
      </c>
      <c r="H24" s="3">
        <f t="shared" si="0"/>
        <v>30145562</v>
      </c>
      <c r="I24" s="3"/>
      <c r="J24" s="24" t="s">
        <v>9</v>
      </c>
      <c r="K24" s="5">
        <f t="shared" si="1"/>
        <v>85.16901094761478</v>
      </c>
      <c r="L24" s="5">
        <f t="shared" si="2"/>
        <v>10.087464947576695</v>
      </c>
      <c r="M24" s="5">
        <f t="shared" si="3"/>
        <v>3.855678656778733</v>
      </c>
      <c r="N24" s="5">
        <f t="shared" si="4"/>
        <v>0.8873445451108193</v>
      </c>
      <c r="O24" s="6" t="s">
        <v>10</v>
      </c>
      <c r="P24" s="5">
        <f t="shared" si="5"/>
        <v>99.99949909708103</v>
      </c>
    </row>
    <row r="25" spans="1:16" ht="9.75" customHeight="1">
      <c r="A25" s="15" t="s">
        <v>11</v>
      </c>
      <c r="B25" s="19">
        <v>18326</v>
      </c>
      <c r="C25" s="20">
        <v>25503204</v>
      </c>
      <c r="D25" s="19">
        <v>3069116</v>
      </c>
      <c r="E25" s="19">
        <v>1121730</v>
      </c>
      <c r="F25" s="19">
        <v>198292</v>
      </c>
      <c r="G25" s="19">
        <v>264</v>
      </c>
      <c r="H25" s="3">
        <f aca="true" t="shared" si="6" ref="H25:H31">SUM(B25:G25)</f>
        <v>29910932</v>
      </c>
      <c r="I25" s="3"/>
      <c r="J25" s="5">
        <f>(B25/H25*100)</f>
        <v>0.061268568963347585</v>
      </c>
      <c r="K25" s="5">
        <f t="shared" si="1"/>
        <v>85.26382260505957</v>
      </c>
      <c r="L25" s="5">
        <f t="shared" si="2"/>
        <v>10.260850447588862</v>
      </c>
      <c r="M25" s="5">
        <f t="shared" si="3"/>
        <v>3.7502341953102634</v>
      </c>
      <c r="N25" s="5">
        <f t="shared" si="4"/>
        <v>0.6629415626366976</v>
      </c>
      <c r="O25" s="6" t="s">
        <v>10</v>
      </c>
      <c r="P25" s="5">
        <f aca="true" t="shared" si="7" ref="P25:P30">SUM(J25:O25)</f>
        <v>99.99911737955875</v>
      </c>
    </row>
    <row r="26" spans="1:16" ht="9.75" customHeight="1">
      <c r="A26" s="15" t="s">
        <v>12</v>
      </c>
      <c r="B26" s="19">
        <v>16341</v>
      </c>
      <c r="C26" s="20">
        <v>25563828</v>
      </c>
      <c r="D26" s="19">
        <v>3246371</v>
      </c>
      <c r="E26" s="19">
        <v>1119227</v>
      </c>
      <c r="F26" s="19">
        <v>208814</v>
      </c>
      <c r="G26" s="19">
        <v>333</v>
      </c>
      <c r="H26" s="3">
        <f t="shared" si="6"/>
        <v>30154914</v>
      </c>
      <c r="I26" s="3"/>
      <c r="J26" s="5">
        <f>(B26/H26*100)</f>
        <v>0.05419017278576884</v>
      </c>
      <c r="K26" s="5">
        <f t="shared" si="1"/>
        <v>84.77499886088218</v>
      </c>
      <c r="L26" s="5">
        <f t="shared" si="2"/>
        <v>10.765645028866604</v>
      </c>
      <c r="M26" s="5">
        <f t="shared" si="3"/>
        <v>3.71159075432946</v>
      </c>
      <c r="N26" s="5">
        <f t="shared" si="4"/>
        <v>0.69247088550808</v>
      </c>
      <c r="O26" s="6" t="s">
        <v>10</v>
      </c>
      <c r="P26" s="5">
        <f t="shared" si="7"/>
        <v>99.9988957023721</v>
      </c>
    </row>
    <row r="27" spans="1:16" ht="9.75" customHeight="1">
      <c r="A27" s="15" t="s">
        <v>13</v>
      </c>
      <c r="B27" s="19">
        <v>15633</v>
      </c>
      <c r="C27" s="20">
        <v>26025147</v>
      </c>
      <c r="D27" s="19">
        <v>3608148</v>
      </c>
      <c r="E27" s="19">
        <v>1177977</v>
      </c>
      <c r="F27" s="19">
        <v>229743</v>
      </c>
      <c r="G27" s="19">
        <v>422</v>
      </c>
      <c r="H27" s="3">
        <f t="shared" si="6"/>
        <v>31057070</v>
      </c>
      <c r="I27" s="3"/>
      <c r="J27" s="5">
        <f>(B27/H27*100)</f>
        <v>0.05033636463452606</v>
      </c>
      <c r="K27" s="5">
        <f t="shared" si="1"/>
        <v>83.79781801696039</v>
      </c>
      <c r="L27" s="5">
        <f t="shared" si="2"/>
        <v>11.61779910339256</v>
      </c>
      <c r="M27" s="5">
        <f t="shared" si="3"/>
        <v>3.79294312051974</v>
      </c>
      <c r="N27" s="5">
        <f t="shared" si="4"/>
        <v>0.7397446056566186</v>
      </c>
      <c r="O27" s="6" t="s">
        <v>10</v>
      </c>
      <c r="P27" s="5">
        <f t="shared" si="7"/>
        <v>99.99864121116384</v>
      </c>
    </row>
    <row r="28" spans="1:16" ht="9.75" customHeight="1">
      <c r="A28" s="15" t="s">
        <v>14</v>
      </c>
      <c r="B28" s="19">
        <v>8077</v>
      </c>
      <c r="C28" s="20">
        <v>26386892</v>
      </c>
      <c r="D28" s="19">
        <v>4132262</v>
      </c>
      <c r="E28" s="19">
        <v>1253774</v>
      </c>
      <c r="F28" s="19">
        <v>256739</v>
      </c>
      <c r="G28" s="19">
        <v>548</v>
      </c>
      <c r="H28" s="3">
        <f t="shared" si="6"/>
        <v>32038292</v>
      </c>
      <c r="I28" s="3"/>
      <c r="J28" s="6" t="s">
        <v>10</v>
      </c>
      <c r="K28" s="5">
        <f t="shared" si="1"/>
        <v>82.36048288716515</v>
      </c>
      <c r="L28" s="5">
        <f t="shared" si="2"/>
        <v>12.897884818578968</v>
      </c>
      <c r="M28" s="5">
        <f t="shared" si="3"/>
        <v>3.9133609244837393</v>
      </c>
      <c r="N28" s="5">
        <f t="shared" si="4"/>
        <v>0.8013504590069908</v>
      </c>
      <c r="O28" s="6" t="s">
        <v>10</v>
      </c>
      <c r="P28" s="5">
        <f t="shared" si="7"/>
        <v>99.97307908923486</v>
      </c>
    </row>
    <row r="29" spans="1:16" ht="9.75" customHeight="1">
      <c r="A29" s="15" t="s">
        <v>15</v>
      </c>
      <c r="B29" s="19">
        <v>9915</v>
      </c>
      <c r="C29" s="20">
        <v>26194856</v>
      </c>
      <c r="D29" s="19">
        <v>4797509</v>
      </c>
      <c r="E29" s="19">
        <v>1291826</v>
      </c>
      <c r="F29" s="19">
        <v>289101</v>
      </c>
      <c r="G29" s="19">
        <v>608</v>
      </c>
      <c r="H29" s="3">
        <f t="shared" si="6"/>
        <v>32583815</v>
      </c>
      <c r="I29" s="3"/>
      <c r="J29" s="6" t="s">
        <v>10</v>
      </c>
      <c r="K29" s="5">
        <f t="shared" si="1"/>
        <v>80.39223154194805</v>
      </c>
      <c r="L29" s="5">
        <f t="shared" si="2"/>
        <v>14.723595134578318</v>
      </c>
      <c r="M29" s="5">
        <f t="shared" si="3"/>
        <v>3.964624768462502</v>
      </c>
      <c r="N29" s="5">
        <f t="shared" si="4"/>
        <v>0.8872533802441488</v>
      </c>
      <c r="O29" s="6" t="s">
        <v>10</v>
      </c>
      <c r="P29" s="5">
        <f t="shared" si="7"/>
        <v>99.96770482523301</v>
      </c>
    </row>
    <row r="30" spans="1:16" ht="9.75" customHeight="1">
      <c r="A30" s="15" t="s">
        <v>16</v>
      </c>
      <c r="B30" s="19">
        <v>9396</v>
      </c>
      <c r="C30" s="21">
        <v>26074064</v>
      </c>
      <c r="D30" s="19">
        <v>5541902</v>
      </c>
      <c r="E30" s="19">
        <v>1293248</v>
      </c>
      <c r="F30" s="19">
        <v>319629</v>
      </c>
      <c r="G30" s="19">
        <v>790</v>
      </c>
      <c r="H30" s="3">
        <f t="shared" si="6"/>
        <v>33239029</v>
      </c>
      <c r="I30" s="3"/>
      <c r="J30" s="6" t="s">
        <v>10</v>
      </c>
      <c r="K30" s="5">
        <f t="shared" si="1"/>
        <v>78.4441206149554</v>
      </c>
      <c r="L30" s="5">
        <f t="shared" si="2"/>
        <v>16.672875732922282</v>
      </c>
      <c r="M30" s="5">
        <f t="shared" si="3"/>
        <v>3.8907514416260476</v>
      </c>
      <c r="N30" s="5">
        <f t="shared" si="4"/>
        <v>0.9616075126622983</v>
      </c>
      <c r="O30" s="6" t="s">
        <v>10</v>
      </c>
      <c r="P30" s="5">
        <f t="shared" si="7"/>
        <v>99.96935530216602</v>
      </c>
    </row>
    <row r="31" spans="1:16" ht="9.75" customHeight="1">
      <c r="A31" s="4" t="s">
        <v>27</v>
      </c>
      <c r="B31" s="19">
        <v>8999</v>
      </c>
      <c r="C31" s="21">
        <v>25758674</v>
      </c>
      <c r="D31" s="19">
        <v>6403624</v>
      </c>
      <c r="E31" s="19">
        <v>1198243</v>
      </c>
      <c r="F31" s="19">
        <v>335382</v>
      </c>
      <c r="G31" s="31">
        <v>928</v>
      </c>
      <c r="H31" s="3">
        <f t="shared" si="6"/>
        <v>33705850</v>
      </c>
      <c r="I31" s="3"/>
      <c r="J31" s="6" t="s">
        <v>10</v>
      </c>
      <c r="K31" s="5">
        <f>(C31/H31*100)</f>
        <v>76.42196829333781</v>
      </c>
      <c r="L31" s="5">
        <f>(D31/H31*100)</f>
        <v>18.998553663533187</v>
      </c>
      <c r="M31" s="5">
        <f>(E31/H31*100)</f>
        <v>3.555000096422431</v>
      </c>
      <c r="N31" s="5">
        <f>(F31/H31*100)</f>
        <v>0.9950260859761733</v>
      </c>
      <c r="O31" s="6" t="s">
        <v>10</v>
      </c>
      <c r="P31" s="5">
        <f>SUM(J31:O31)</f>
        <v>99.97054813926961</v>
      </c>
    </row>
    <row r="32" spans="11:16" ht="9.75" customHeight="1">
      <c r="K32" s="5"/>
      <c r="L32" s="5"/>
      <c r="M32" s="5"/>
      <c r="N32" s="5"/>
      <c r="O32" s="5"/>
      <c r="P32" s="5"/>
    </row>
    <row r="33" spans="1:16" ht="9.75" customHeight="1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1:16" ht="9.75" customHeight="1">
      <c r="K34" s="5"/>
      <c r="L34" s="5"/>
      <c r="M34" s="5"/>
      <c r="N34" s="5"/>
      <c r="O34" s="5"/>
      <c r="P34" s="5"/>
    </row>
    <row r="35" spans="1:16" ht="9.75" customHeight="1">
      <c r="A35" s="4">
        <v>1981</v>
      </c>
      <c r="B35" s="24" t="s">
        <v>9</v>
      </c>
      <c r="C35" s="3">
        <v>438528</v>
      </c>
      <c r="D35" s="3">
        <v>1032335</v>
      </c>
      <c r="E35" s="3">
        <v>9624</v>
      </c>
      <c r="F35" s="3">
        <v>4666</v>
      </c>
      <c r="G35" s="1">
        <v>40</v>
      </c>
      <c r="H35" s="3">
        <f aca="true" t="shared" si="8" ref="H35:H49">SUM(C35:G35)</f>
        <v>1485193</v>
      </c>
      <c r="I35" s="3"/>
      <c r="J35" s="24" t="s">
        <v>9</v>
      </c>
      <c r="K35" s="5">
        <f aca="true" t="shared" si="9" ref="K35:K55">(C35/H35*100)</f>
        <v>29.52666757788382</v>
      </c>
      <c r="L35" s="5">
        <f aca="true" t="shared" si="10" ref="L35:L55">(D35/H35*100)</f>
        <v>69.5084746561558</v>
      </c>
      <c r="M35" s="5">
        <f aca="true" t="shared" si="11" ref="M35:M55">(E35/H35*100)</f>
        <v>0.6479965903421306</v>
      </c>
      <c r="N35" s="5">
        <f aca="true" t="shared" si="12" ref="N35:N55">(F35/H35*100)</f>
        <v>0.3141679229568144</v>
      </c>
      <c r="O35" s="6" t="s">
        <v>10</v>
      </c>
      <c r="P35" s="5">
        <f aca="true" t="shared" si="13" ref="P35:P49">SUM(K35:O35)</f>
        <v>99.99730674733857</v>
      </c>
    </row>
    <row r="36" spans="1:16" ht="9.75" customHeight="1">
      <c r="A36" s="4">
        <v>1982</v>
      </c>
      <c r="B36" s="24" t="s">
        <v>9</v>
      </c>
      <c r="C36" s="3">
        <v>444334</v>
      </c>
      <c r="D36" s="3">
        <v>1116586</v>
      </c>
      <c r="E36" s="3">
        <v>9199</v>
      </c>
      <c r="F36" s="3">
        <v>4817</v>
      </c>
      <c r="G36" s="1">
        <v>82</v>
      </c>
      <c r="H36" s="3">
        <f t="shared" si="8"/>
        <v>1575018</v>
      </c>
      <c r="I36" s="3"/>
      <c r="J36" s="24" t="s">
        <v>9</v>
      </c>
      <c r="K36" s="5">
        <f t="shared" si="9"/>
        <v>28.211360124138263</v>
      </c>
      <c r="L36" s="5">
        <f t="shared" si="10"/>
        <v>70.89353899447498</v>
      </c>
      <c r="M36" s="5">
        <f t="shared" si="11"/>
        <v>0.5840568171284392</v>
      </c>
      <c r="N36" s="5">
        <f t="shared" si="12"/>
        <v>0.3058377745524178</v>
      </c>
      <c r="O36" s="6" t="s">
        <v>10</v>
      </c>
      <c r="P36" s="5">
        <f t="shared" si="13"/>
        <v>99.9947937102941</v>
      </c>
    </row>
    <row r="37" spans="1:16" ht="9.75" customHeight="1">
      <c r="A37" s="4">
        <v>1983</v>
      </c>
      <c r="B37" s="24" t="s">
        <v>9</v>
      </c>
      <c r="C37" s="3">
        <v>446493</v>
      </c>
      <c r="D37" s="3">
        <v>1229780</v>
      </c>
      <c r="E37" s="3">
        <v>10666</v>
      </c>
      <c r="F37" s="3">
        <v>6334</v>
      </c>
      <c r="G37" s="1">
        <v>88</v>
      </c>
      <c r="H37" s="3">
        <f t="shared" si="8"/>
        <v>1693361</v>
      </c>
      <c r="I37" s="3"/>
      <c r="J37" s="24" t="s">
        <v>9</v>
      </c>
      <c r="K37" s="5">
        <f t="shared" si="9"/>
        <v>26.36726604663743</v>
      </c>
      <c r="L37" s="5">
        <f t="shared" si="10"/>
        <v>72.62361658264244</v>
      </c>
      <c r="M37" s="5">
        <f t="shared" si="11"/>
        <v>0.6298715985545905</v>
      </c>
      <c r="N37" s="5">
        <f t="shared" si="12"/>
        <v>0.37404900667961527</v>
      </c>
      <c r="O37" s="6" t="s">
        <v>10</v>
      </c>
      <c r="P37" s="5">
        <f t="shared" si="13"/>
        <v>99.99480323451407</v>
      </c>
    </row>
    <row r="38" spans="1:16" ht="9.75" customHeight="1">
      <c r="A38" s="4">
        <v>1984</v>
      </c>
      <c r="B38" s="24" t="s">
        <v>9</v>
      </c>
      <c r="C38" s="3">
        <v>417983</v>
      </c>
      <c r="D38" s="3">
        <v>1278780</v>
      </c>
      <c r="E38" s="3">
        <v>15023</v>
      </c>
      <c r="F38" s="3">
        <v>8659</v>
      </c>
      <c r="G38" s="7" t="s">
        <v>17</v>
      </c>
      <c r="H38" s="3">
        <f t="shared" si="8"/>
        <v>1720445</v>
      </c>
      <c r="I38" s="3"/>
      <c r="J38" s="24" t="s">
        <v>9</v>
      </c>
      <c r="K38" s="5">
        <f t="shared" si="9"/>
        <v>24.29505157095984</v>
      </c>
      <c r="L38" s="5">
        <f t="shared" si="10"/>
        <v>74.32844409440581</v>
      </c>
      <c r="M38" s="5">
        <f t="shared" si="11"/>
        <v>0.8732043163251367</v>
      </c>
      <c r="N38" s="5">
        <f t="shared" si="12"/>
        <v>0.5033000183092164</v>
      </c>
      <c r="O38" s="6" t="s">
        <v>17</v>
      </c>
      <c r="P38" s="5">
        <f t="shared" si="13"/>
        <v>100.00000000000001</v>
      </c>
    </row>
    <row r="39" spans="1:16" ht="9.75" customHeight="1">
      <c r="A39" s="4">
        <v>1985</v>
      </c>
      <c r="B39" s="24" t="s">
        <v>9</v>
      </c>
      <c r="C39" s="3">
        <v>428358</v>
      </c>
      <c r="D39" s="3">
        <v>1380023</v>
      </c>
      <c r="E39" s="3">
        <v>16423</v>
      </c>
      <c r="F39" s="3">
        <v>9040</v>
      </c>
      <c r="G39" s="7" t="s">
        <v>17</v>
      </c>
      <c r="H39" s="3">
        <f t="shared" si="8"/>
        <v>1833844</v>
      </c>
      <c r="I39" s="3"/>
      <c r="J39" s="24" t="s">
        <v>9</v>
      </c>
      <c r="K39" s="5">
        <f t="shared" si="9"/>
        <v>23.35847542102818</v>
      </c>
      <c r="L39" s="5">
        <f t="shared" si="10"/>
        <v>75.25302043139983</v>
      </c>
      <c r="M39" s="5">
        <f t="shared" si="11"/>
        <v>0.8955505484654092</v>
      </c>
      <c r="N39" s="5">
        <f t="shared" si="12"/>
        <v>0.4929535991065761</v>
      </c>
      <c r="O39" s="6" t="s">
        <v>17</v>
      </c>
      <c r="P39" s="5">
        <f t="shared" si="13"/>
        <v>100</v>
      </c>
    </row>
    <row r="40" spans="1:16" ht="9.75" customHeight="1">
      <c r="A40" s="4">
        <v>1986</v>
      </c>
      <c r="B40" s="24" t="s">
        <v>9</v>
      </c>
      <c r="C40" s="3">
        <v>420977</v>
      </c>
      <c r="D40" s="3">
        <v>1484018</v>
      </c>
      <c r="E40" s="3">
        <v>16624</v>
      </c>
      <c r="F40" s="3">
        <v>8740</v>
      </c>
      <c r="G40" s="7" t="s">
        <v>17</v>
      </c>
      <c r="H40" s="3">
        <f t="shared" si="8"/>
        <v>1930359</v>
      </c>
      <c r="I40" s="3"/>
      <c r="J40" s="24" t="s">
        <v>9</v>
      </c>
      <c r="K40" s="5">
        <f t="shared" si="9"/>
        <v>21.80822323723204</v>
      </c>
      <c r="L40" s="5">
        <f t="shared" si="10"/>
        <v>76.87782428035406</v>
      </c>
      <c r="M40" s="5">
        <f t="shared" si="11"/>
        <v>0.861186960560186</v>
      </c>
      <c r="N40" s="5">
        <f t="shared" si="12"/>
        <v>0.452765521853707</v>
      </c>
      <c r="O40" s="6" t="s">
        <v>17</v>
      </c>
      <c r="P40" s="5">
        <f t="shared" si="13"/>
        <v>100</v>
      </c>
    </row>
    <row r="41" spans="1:16" ht="9.75" customHeight="1">
      <c r="A41" s="4">
        <v>1987</v>
      </c>
      <c r="B41" s="24" t="s">
        <v>9</v>
      </c>
      <c r="C41" s="3">
        <v>408229</v>
      </c>
      <c r="D41" s="3">
        <v>1560033</v>
      </c>
      <c r="E41" s="3">
        <v>17894</v>
      </c>
      <c r="F41" s="3">
        <v>8505</v>
      </c>
      <c r="G41" s="7" t="s">
        <v>17</v>
      </c>
      <c r="H41" s="3">
        <f t="shared" si="8"/>
        <v>1994661</v>
      </c>
      <c r="I41" s="3"/>
      <c r="J41" s="24" t="s">
        <v>9</v>
      </c>
      <c r="K41" s="5">
        <f t="shared" si="9"/>
        <v>20.46608421180341</v>
      </c>
      <c r="L41" s="5">
        <f t="shared" si="10"/>
        <v>78.21043275022673</v>
      </c>
      <c r="M41" s="5">
        <f t="shared" si="11"/>
        <v>0.8970947945540622</v>
      </c>
      <c r="N41" s="5">
        <f t="shared" si="12"/>
        <v>0.4263882434157985</v>
      </c>
      <c r="O41" s="6" t="s">
        <v>17</v>
      </c>
      <c r="P41" s="5">
        <f t="shared" si="13"/>
        <v>100</v>
      </c>
    </row>
    <row r="42" spans="1:16" ht="9.75" customHeight="1">
      <c r="A42" s="4">
        <v>1988</v>
      </c>
      <c r="B42" s="24" t="s">
        <v>9</v>
      </c>
      <c r="C42" s="3">
        <v>397912</v>
      </c>
      <c r="D42" s="3">
        <v>1690773</v>
      </c>
      <c r="E42" s="3">
        <v>18282</v>
      </c>
      <c r="F42" s="3">
        <v>8105</v>
      </c>
      <c r="G42" s="7" t="s">
        <v>17</v>
      </c>
      <c r="H42" s="3">
        <f t="shared" si="8"/>
        <v>2115072</v>
      </c>
      <c r="I42" s="3"/>
      <c r="J42" s="24" t="s">
        <v>9</v>
      </c>
      <c r="K42" s="5">
        <f t="shared" si="9"/>
        <v>18.813165698378118</v>
      </c>
      <c r="L42" s="5">
        <f t="shared" si="10"/>
        <v>79.93926447893972</v>
      </c>
      <c r="M42" s="5">
        <f t="shared" si="11"/>
        <v>0.8643677378358752</v>
      </c>
      <c r="N42" s="5">
        <f t="shared" si="12"/>
        <v>0.3832020848462842</v>
      </c>
      <c r="O42" s="6" t="s">
        <v>17</v>
      </c>
      <c r="P42" s="5">
        <f t="shared" si="13"/>
        <v>100</v>
      </c>
    </row>
    <row r="43" spans="1:16" ht="9.75" customHeight="1">
      <c r="A43" s="4">
        <v>1989</v>
      </c>
      <c r="B43" s="24" t="s">
        <v>9</v>
      </c>
      <c r="C43" s="3">
        <v>386004</v>
      </c>
      <c r="D43" s="3">
        <v>1822608</v>
      </c>
      <c r="E43" s="3">
        <v>18140</v>
      </c>
      <c r="F43" s="3">
        <v>7717</v>
      </c>
      <c r="G43" s="7" t="s">
        <v>17</v>
      </c>
      <c r="H43" s="3">
        <f t="shared" si="8"/>
        <v>2234469</v>
      </c>
      <c r="I43" s="3"/>
      <c r="J43" s="24" t="s">
        <v>9</v>
      </c>
      <c r="K43" s="5">
        <f t="shared" si="9"/>
        <v>17.27497673944011</v>
      </c>
      <c r="L43" s="5">
        <f t="shared" si="10"/>
        <v>81.56783557972834</v>
      </c>
      <c r="M43" s="5">
        <f t="shared" si="11"/>
        <v>0.8118259863976631</v>
      </c>
      <c r="N43" s="5">
        <f t="shared" si="12"/>
        <v>0.3453616944338901</v>
      </c>
      <c r="O43" s="6" t="s">
        <v>17</v>
      </c>
      <c r="P43" s="5">
        <f t="shared" si="13"/>
        <v>100</v>
      </c>
    </row>
    <row r="44" spans="1:16" ht="9.75" customHeight="1">
      <c r="A44" s="4">
        <v>1990</v>
      </c>
      <c r="B44" s="24" t="s">
        <v>9</v>
      </c>
      <c r="C44" s="3">
        <v>393468</v>
      </c>
      <c r="D44" s="3">
        <v>1996423</v>
      </c>
      <c r="E44" s="3">
        <v>19158</v>
      </c>
      <c r="F44" s="3">
        <v>7723</v>
      </c>
      <c r="G44" s="7" t="s">
        <v>17</v>
      </c>
      <c r="H44" s="3">
        <f t="shared" si="8"/>
        <v>2416772</v>
      </c>
      <c r="I44" s="3"/>
      <c r="J44" s="24" t="s">
        <v>9</v>
      </c>
      <c r="K44" s="5">
        <f t="shared" si="9"/>
        <v>16.28072486771611</v>
      </c>
      <c r="L44" s="5">
        <f t="shared" si="10"/>
        <v>82.60700637048095</v>
      </c>
      <c r="M44" s="5">
        <f t="shared" si="11"/>
        <v>0.7927102763520927</v>
      </c>
      <c r="N44" s="5">
        <f t="shared" si="12"/>
        <v>0.31955848545084103</v>
      </c>
      <c r="O44" s="6" t="s">
        <v>17</v>
      </c>
      <c r="P44" s="5">
        <f t="shared" si="13"/>
        <v>100</v>
      </c>
    </row>
    <row r="45" spans="1:16" ht="9.75" customHeight="1">
      <c r="A45" s="4">
        <v>1991</v>
      </c>
      <c r="B45" s="24" t="s">
        <v>9</v>
      </c>
      <c r="C45" s="3">
        <v>389933</v>
      </c>
      <c r="D45" s="3">
        <v>2103482</v>
      </c>
      <c r="E45" s="3">
        <v>18864</v>
      </c>
      <c r="F45" s="3">
        <v>7342</v>
      </c>
      <c r="G45" s="7" t="s">
        <v>17</v>
      </c>
      <c r="H45" s="3">
        <f t="shared" si="8"/>
        <v>2519621</v>
      </c>
      <c r="I45" s="3"/>
      <c r="J45" s="24" t="s">
        <v>9</v>
      </c>
      <c r="K45" s="5">
        <f t="shared" si="9"/>
        <v>15.47585926613566</v>
      </c>
      <c r="L45" s="5">
        <f t="shared" si="10"/>
        <v>83.48406367465583</v>
      </c>
      <c r="M45" s="5">
        <f t="shared" si="11"/>
        <v>0.7486840282725061</v>
      </c>
      <c r="N45" s="5">
        <f t="shared" si="12"/>
        <v>0.2913930309360019</v>
      </c>
      <c r="O45" s="6" t="s">
        <v>17</v>
      </c>
      <c r="P45" s="5">
        <f t="shared" si="13"/>
        <v>100</v>
      </c>
    </row>
    <row r="46" spans="1:16" ht="9.75" customHeight="1">
      <c r="A46" s="4">
        <v>1992</v>
      </c>
      <c r="B46" s="24" t="s">
        <v>9</v>
      </c>
      <c r="C46" s="3">
        <v>383143</v>
      </c>
      <c r="D46" s="3">
        <v>2196763</v>
      </c>
      <c r="E46" s="3">
        <v>18990</v>
      </c>
      <c r="F46" s="3">
        <v>7052</v>
      </c>
      <c r="G46" s="7" t="s">
        <v>17</v>
      </c>
      <c r="H46" s="3">
        <f t="shared" si="8"/>
        <v>2605948</v>
      </c>
      <c r="I46" s="3"/>
      <c r="J46" s="24" t="s">
        <v>9</v>
      </c>
      <c r="K46" s="5">
        <f t="shared" si="9"/>
        <v>14.702634127772313</v>
      </c>
      <c r="L46" s="5">
        <f t="shared" si="10"/>
        <v>84.29803664539737</v>
      </c>
      <c r="M46" s="5">
        <f t="shared" si="11"/>
        <v>0.7287175338878596</v>
      </c>
      <c r="N46" s="5">
        <f t="shared" si="12"/>
        <v>0.2706116929424532</v>
      </c>
      <c r="O46" s="6" t="s">
        <v>17</v>
      </c>
      <c r="P46" s="5">
        <f t="shared" si="13"/>
        <v>100</v>
      </c>
    </row>
    <row r="47" spans="1:16" ht="9.75" customHeight="1">
      <c r="A47" s="4">
        <v>1993</v>
      </c>
      <c r="B47" s="24" t="s">
        <v>9</v>
      </c>
      <c r="C47" s="3">
        <v>371200</v>
      </c>
      <c r="D47" s="3">
        <v>2248539</v>
      </c>
      <c r="E47" s="3">
        <v>17852</v>
      </c>
      <c r="F47" s="3">
        <v>6445</v>
      </c>
      <c r="G47" s="8" t="s">
        <v>17</v>
      </c>
      <c r="H47" s="3">
        <f t="shared" si="8"/>
        <v>2644036</v>
      </c>
      <c r="I47" s="3"/>
      <c r="J47" s="24" t="s">
        <v>9</v>
      </c>
      <c r="K47" s="5">
        <f t="shared" si="9"/>
        <v>14.039143188670652</v>
      </c>
      <c r="L47" s="5">
        <f t="shared" si="10"/>
        <v>85.04192076053427</v>
      </c>
      <c r="M47" s="5">
        <f t="shared" si="11"/>
        <v>0.6751799143430725</v>
      </c>
      <c r="N47" s="5">
        <f t="shared" si="12"/>
        <v>0.2437561364519999</v>
      </c>
      <c r="O47" s="6" t="s">
        <v>17</v>
      </c>
      <c r="P47" s="5">
        <f t="shared" si="13"/>
        <v>100</v>
      </c>
    </row>
    <row r="48" spans="1:16" ht="9.75" customHeight="1">
      <c r="A48" s="4">
        <v>1994</v>
      </c>
      <c r="B48" s="24" t="s">
        <v>9</v>
      </c>
      <c r="C48" s="3">
        <v>374100</v>
      </c>
      <c r="D48" s="3">
        <v>2313539</v>
      </c>
      <c r="E48" s="3">
        <v>18989</v>
      </c>
      <c r="F48" s="3">
        <v>6820</v>
      </c>
      <c r="G48" s="8" t="s">
        <v>17</v>
      </c>
      <c r="H48" s="3">
        <f t="shared" si="8"/>
        <v>2713448</v>
      </c>
      <c r="I48" s="3"/>
      <c r="J48" s="24" t="s">
        <v>9</v>
      </c>
      <c r="K48" s="5">
        <f t="shared" si="9"/>
        <v>13.786886647542168</v>
      </c>
      <c r="L48" s="5">
        <f t="shared" si="10"/>
        <v>85.26196190234712</v>
      </c>
      <c r="M48" s="5">
        <f t="shared" si="11"/>
        <v>0.6998107205297467</v>
      </c>
      <c r="N48" s="5">
        <f t="shared" si="12"/>
        <v>0.2513407295809612</v>
      </c>
      <c r="O48" s="6" t="s">
        <v>17</v>
      </c>
      <c r="P48" s="5">
        <f t="shared" si="13"/>
        <v>100</v>
      </c>
    </row>
    <row r="49" spans="1:16" ht="9.75" customHeight="1">
      <c r="A49" s="4">
        <v>1995</v>
      </c>
      <c r="B49" s="24" t="s">
        <v>9</v>
      </c>
      <c r="C49" s="3">
        <v>366371</v>
      </c>
      <c r="D49" s="3">
        <v>2306605</v>
      </c>
      <c r="E49" s="3">
        <v>19188</v>
      </c>
      <c r="F49" s="3">
        <v>6885</v>
      </c>
      <c r="G49" s="8">
        <v>31</v>
      </c>
      <c r="H49" s="3">
        <f t="shared" si="8"/>
        <v>2699080</v>
      </c>
      <c r="I49" s="3"/>
      <c r="J49" s="24" t="s">
        <v>9</v>
      </c>
      <c r="K49" s="5">
        <f t="shared" si="9"/>
        <v>13.573921484357632</v>
      </c>
      <c r="L49" s="5">
        <f t="shared" si="10"/>
        <v>85.45893415534181</v>
      </c>
      <c r="M49" s="5">
        <f t="shared" si="11"/>
        <v>0.710908902292633</v>
      </c>
      <c r="N49" s="5">
        <f t="shared" si="12"/>
        <v>0.25508691850556486</v>
      </c>
      <c r="O49" s="6" t="s">
        <v>17</v>
      </c>
      <c r="P49" s="5">
        <f t="shared" si="13"/>
        <v>99.99885146049763</v>
      </c>
    </row>
    <row r="50" spans="1:16" ht="9.75" customHeight="1">
      <c r="A50" s="15" t="s">
        <v>11</v>
      </c>
      <c r="B50" s="19">
        <v>1928</v>
      </c>
      <c r="C50" s="20">
        <v>329636</v>
      </c>
      <c r="D50" s="19">
        <v>2197103</v>
      </c>
      <c r="E50" s="19">
        <v>15888</v>
      </c>
      <c r="F50" s="19">
        <v>5539</v>
      </c>
      <c r="G50" s="19">
        <v>250</v>
      </c>
      <c r="H50" s="3">
        <f aca="true" t="shared" si="14" ref="H50:H56">SUM(B50:G50)</f>
        <v>2550344</v>
      </c>
      <c r="I50" s="3"/>
      <c r="J50" s="5">
        <f>(B50/H50*100)</f>
        <v>0.0755976448667317</v>
      </c>
      <c r="K50" s="5">
        <f t="shared" si="9"/>
        <v>12.925158331581935</v>
      </c>
      <c r="L50" s="5">
        <f t="shared" si="10"/>
        <v>86.1492802539579</v>
      </c>
      <c r="M50" s="5">
        <f t="shared" si="11"/>
        <v>0.6229747830096646</v>
      </c>
      <c r="N50" s="5">
        <f t="shared" si="12"/>
        <v>0.21718638740499321</v>
      </c>
      <c r="O50" s="6" t="s">
        <v>10</v>
      </c>
      <c r="P50" s="5">
        <f>SUM(J50:O50)</f>
        <v>99.99019740082122</v>
      </c>
    </row>
    <row r="51" spans="1:16" ht="9.75" customHeight="1">
      <c r="A51" s="15" t="s">
        <v>12</v>
      </c>
      <c r="B51" s="19">
        <v>1780</v>
      </c>
      <c r="C51" s="20">
        <v>327608</v>
      </c>
      <c r="D51" s="19">
        <v>2275248</v>
      </c>
      <c r="E51" s="19">
        <v>15804</v>
      </c>
      <c r="F51" s="19">
        <v>5656</v>
      </c>
      <c r="G51" s="19">
        <v>411</v>
      </c>
      <c r="H51" s="3">
        <f t="shared" si="14"/>
        <v>2626507</v>
      </c>
      <c r="I51" s="3"/>
      <c r="J51" s="5">
        <f>(B51/H51*100)</f>
        <v>0.06777061702100927</v>
      </c>
      <c r="K51" s="5">
        <f t="shared" si="9"/>
        <v>12.473143989336407</v>
      </c>
      <c r="L51" s="5">
        <f t="shared" si="10"/>
        <v>86.62638249203219</v>
      </c>
      <c r="M51" s="5">
        <f t="shared" si="11"/>
        <v>0.601711703033725</v>
      </c>
      <c r="N51" s="5">
        <f t="shared" si="12"/>
        <v>0.21534303925327442</v>
      </c>
      <c r="O51" s="6" t="s">
        <v>10</v>
      </c>
      <c r="P51" s="5">
        <f>SUM(J51:O51)</f>
        <v>99.98435184067661</v>
      </c>
    </row>
    <row r="52" spans="1:16" ht="9.75" customHeight="1">
      <c r="A52" s="15" t="s">
        <v>13</v>
      </c>
      <c r="B52" s="19">
        <v>1924</v>
      </c>
      <c r="C52" s="20">
        <v>334813</v>
      </c>
      <c r="D52" s="19">
        <v>2371463</v>
      </c>
      <c r="E52" s="19">
        <v>15816</v>
      </c>
      <c r="F52" s="19">
        <v>5821</v>
      </c>
      <c r="G52" s="19">
        <v>505</v>
      </c>
      <c r="H52" s="3">
        <f t="shared" si="14"/>
        <v>2730342</v>
      </c>
      <c r="I52" s="3"/>
      <c r="J52" s="5">
        <f>(B52/H52*100)</f>
        <v>0.07046736269668781</v>
      </c>
      <c r="K52" s="5">
        <f t="shared" si="9"/>
        <v>12.262676250814</v>
      </c>
      <c r="L52" s="5">
        <f t="shared" si="10"/>
        <v>86.85589570830321</v>
      </c>
      <c r="M52" s="5">
        <f t="shared" si="11"/>
        <v>0.5792680916896125</v>
      </c>
      <c r="N52" s="5">
        <f t="shared" si="12"/>
        <v>0.21319673506102899</v>
      </c>
      <c r="O52" s="6" t="s">
        <v>10</v>
      </c>
      <c r="P52" s="5">
        <f>SUM(J52:O52)</f>
        <v>99.98150414856454</v>
      </c>
    </row>
    <row r="53" spans="1:16" ht="9.75" customHeight="1">
      <c r="A53" s="15" t="s">
        <v>14</v>
      </c>
      <c r="B53" s="19">
        <v>1194</v>
      </c>
      <c r="C53" s="20">
        <v>335673</v>
      </c>
      <c r="D53" s="19">
        <v>2480608</v>
      </c>
      <c r="E53" s="19">
        <v>15931</v>
      </c>
      <c r="F53" s="19">
        <v>6123</v>
      </c>
      <c r="G53" s="19">
        <v>551</v>
      </c>
      <c r="H53" s="3">
        <f t="shared" si="14"/>
        <v>2840080</v>
      </c>
      <c r="I53" s="3"/>
      <c r="J53" s="6" t="s">
        <v>10</v>
      </c>
      <c r="K53" s="5">
        <f>(C53/H53*100)</f>
        <v>11.819138897495845</v>
      </c>
      <c r="L53" s="5">
        <f>(D53/H53*100)</f>
        <v>87.34289174952818</v>
      </c>
      <c r="M53" s="5">
        <f>(E53/H53*100)</f>
        <v>0.5609349032421622</v>
      </c>
      <c r="N53" s="5">
        <f>(F53/H53*100)</f>
        <v>0.21559251852060504</v>
      </c>
      <c r="O53" s="6" t="s">
        <v>10</v>
      </c>
      <c r="P53" s="5">
        <v>99.98150414856454</v>
      </c>
    </row>
    <row r="54" spans="1:16" ht="9.75" customHeight="1">
      <c r="A54" s="15" t="s">
        <v>15</v>
      </c>
      <c r="B54" s="19">
        <v>1242</v>
      </c>
      <c r="C54" s="20">
        <v>336154</v>
      </c>
      <c r="D54" s="19">
        <v>2610121</v>
      </c>
      <c r="E54" s="19">
        <v>15977</v>
      </c>
      <c r="F54" s="19">
        <v>6931</v>
      </c>
      <c r="G54" s="19">
        <v>625</v>
      </c>
      <c r="H54" s="3">
        <f t="shared" si="14"/>
        <v>2971050</v>
      </c>
      <c r="I54" s="3"/>
      <c r="J54" s="6" t="s">
        <v>10</v>
      </c>
      <c r="K54" s="5">
        <f>(C54/H54*100)</f>
        <v>11.3143164874371</v>
      </c>
      <c r="L54" s="5">
        <f>(D54/H54*100)</f>
        <v>87.85180323454671</v>
      </c>
      <c r="M54" s="5">
        <f>(E54/H54*100)</f>
        <v>0.5377560121842446</v>
      </c>
      <c r="N54" s="5">
        <f>(F54/H54*100)</f>
        <v>0.23328452903855537</v>
      </c>
      <c r="O54" s="6" t="s">
        <v>10</v>
      </c>
      <c r="P54" s="5">
        <v>99.98150414856454</v>
      </c>
    </row>
    <row r="55" spans="1:16" ht="9.75" customHeight="1">
      <c r="A55" s="15" t="s">
        <v>16</v>
      </c>
      <c r="B55" s="19">
        <v>1165</v>
      </c>
      <c r="C55" s="20">
        <v>332843</v>
      </c>
      <c r="D55" s="19">
        <v>2751955</v>
      </c>
      <c r="E55" s="19">
        <v>16001</v>
      </c>
      <c r="F55" s="19">
        <v>7437</v>
      </c>
      <c r="G55" s="19">
        <v>916</v>
      </c>
      <c r="H55" s="3">
        <f t="shared" si="14"/>
        <v>3110317</v>
      </c>
      <c r="I55" s="3"/>
      <c r="J55" s="6" t="s">
        <v>10</v>
      </c>
      <c r="K55" s="5">
        <f t="shared" si="9"/>
        <v>10.701256495720534</v>
      </c>
      <c r="L55" s="5">
        <f t="shared" si="10"/>
        <v>88.47828050967152</v>
      </c>
      <c r="M55" s="5">
        <f t="shared" si="11"/>
        <v>0.5144491702935745</v>
      </c>
      <c r="N55" s="5">
        <f t="shared" si="12"/>
        <v>0.2391074607507852</v>
      </c>
      <c r="O55" s="6" t="s">
        <v>10</v>
      </c>
      <c r="P55" s="5">
        <v>99.98150414856454</v>
      </c>
    </row>
    <row r="56" spans="1:16" ht="9.75" customHeight="1">
      <c r="A56" s="4" t="s">
        <v>28</v>
      </c>
      <c r="B56" s="19">
        <v>1113</v>
      </c>
      <c r="C56" s="20">
        <v>338098</v>
      </c>
      <c r="D56" s="19">
        <v>2933717</v>
      </c>
      <c r="E56" s="19">
        <v>14878</v>
      </c>
      <c r="F56" s="19">
        <v>8070</v>
      </c>
      <c r="G56" s="31">
        <v>1301</v>
      </c>
      <c r="H56" s="3">
        <f t="shared" si="14"/>
        <v>3297177</v>
      </c>
      <c r="I56" s="3"/>
      <c r="J56" s="6" t="s">
        <v>10</v>
      </c>
      <c r="K56" s="5">
        <f>(C56/H56*100)</f>
        <v>10.254165912233404</v>
      </c>
      <c r="L56" s="5">
        <f>(D56/H56*100)</f>
        <v>88.97663061461365</v>
      </c>
      <c r="M56" s="5">
        <f>(E56/H56*100)</f>
        <v>0.4512344954486823</v>
      </c>
      <c r="N56" s="5">
        <f>(F56/H56*100)</f>
        <v>0.24475483117830799</v>
      </c>
      <c r="O56" s="6" t="s">
        <v>10</v>
      </c>
      <c r="P56" s="5">
        <v>99.98150414856454</v>
      </c>
    </row>
    <row r="57" spans="1:16" ht="9.75" customHeight="1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27"/>
      <c r="L57" s="27"/>
      <c r="M57" s="27"/>
      <c r="N57" s="27"/>
      <c r="O57" s="28"/>
      <c r="P57" s="27"/>
    </row>
    <row r="59" spans="1:2" ht="9">
      <c r="A59" s="29" t="s">
        <v>32</v>
      </c>
      <c r="B59" s="23"/>
    </row>
    <row r="60" spans="1:2" ht="9">
      <c r="A60" s="15" t="s">
        <v>35</v>
      </c>
      <c r="B60" s="15"/>
    </row>
    <row r="61" spans="1:2" ht="9">
      <c r="A61" s="4" t="s">
        <v>33</v>
      </c>
      <c r="B61" s="15"/>
    </row>
    <row r="62" spans="1:2" ht="9">
      <c r="A62" s="4" t="s">
        <v>29</v>
      </c>
      <c r="B62" s="15"/>
    </row>
    <row r="63" spans="1:2" ht="9">
      <c r="A63" s="4" t="s">
        <v>26</v>
      </c>
      <c r="B63" s="15"/>
    </row>
    <row r="64" ht="9">
      <c r="A64" s="4" t="s">
        <v>30</v>
      </c>
    </row>
    <row r="89" spans="1:2" ht="9">
      <c r="A89" s="22"/>
      <c r="B89" s="22"/>
    </row>
  </sheetData>
  <mergeCells count="7">
    <mergeCell ref="A33:P33"/>
    <mergeCell ref="A8:P8"/>
    <mergeCell ref="A1:P1"/>
    <mergeCell ref="A5:A6"/>
    <mergeCell ref="J5:P5"/>
    <mergeCell ref="B5:H5"/>
    <mergeCell ref="A3:P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7.28125" style="0" customWidth="1"/>
    <col min="4" max="5" width="7.140625" style="0" customWidth="1"/>
    <col min="6" max="6" width="6.28125" style="0" customWidth="1"/>
    <col min="7" max="7" width="6.421875" style="0" customWidth="1"/>
    <col min="8" max="8" width="7.28125" style="0" customWidth="1"/>
    <col min="9" max="9" width="0.85546875" style="0" customWidth="1"/>
    <col min="10" max="10" width="7.28125" style="0" customWidth="1"/>
    <col min="11" max="11" width="5.140625" style="0" customWidth="1"/>
    <col min="12" max="12" width="5.00390625" style="0" customWidth="1"/>
    <col min="13" max="13" width="4.8515625" style="0" customWidth="1"/>
    <col min="14" max="14" width="5.00390625" style="0" customWidth="1"/>
    <col min="15" max="15" width="6.00390625" style="0" customWidth="1"/>
    <col min="16" max="16" width="5.140625" style="0" customWidth="1"/>
  </cols>
  <sheetData>
    <row r="1" spans="1:16" ht="12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7.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1"/>
      <c r="M4" s="1"/>
      <c r="N4" s="1"/>
      <c r="O4" s="1"/>
      <c r="P4" s="1"/>
    </row>
    <row r="5" spans="1:16" ht="18" customHeight="1">
      <c r="A5" s="34" t="s">
        <v>0</v>
      </c>
      <c r="B5" s="36" t="s">
        <v>31</v>
      </c>
      <c r="C5" s="36"/>
      <c r="D5" s="36"/>
      <c r="E5" s="36"/>
      <c r="F5" s="36"/>
      <c r="G5" s="36"/>
      <c r="H5" s="36"/>
      <c r="I5" s="18"/>
      <c r="J5" s="36" t="s">
        <v>19</v>
      </c>
      <c r="K5" s="36"/>
      <c r="L5" s="36"/>
      <c r="M5" s="36"/>
      <c r="N5" s="36"/>
      <c r="O5" s="36"/>
      <c r="P5" s="36"/>
    </row>
    <row r="6" spans="1:16" ht="27" customHeight="1">
      <c r="A6" s="35"/>
      <c r="B6" s="25" t="s">
        <v>1</v>
      </c>
      <c r="C6" s="17" t="s">
        <v>2</v>
      </c>
      <c r="D6" s="17" t="s">
        <v>3</v>
      </c>
      <c r="E6" s="26" t="s">
        <v>20</v>
      </c>
      <c r="F6" s="17" t="s">
        <v>5</v>
      </c>
      <c r="G6" s="17" t="s">
        <v>6</v>
      </c>
      <c r="H6" s="17" t="s">
        <v>7</v>
      </c>
      <c r="I6" s="17"/>
      <c r="J6" s="25" t="s">
        <v>1</v>
      </c>
      <c r="K6" s="17" t="s">
        <v>2</v>
      </c>
      <c r="L6" s="17" t="s">
        <v>3</v>
      </c>
      <c r="M6" s="26" t="s">
        <v>4</v>
      </c>
      <c r="N6" s="17" t="s">
        <v>5</v>
      </c>
      <c r="O6" s="17" t="s">
        <v>6</v>
      </c>
      <c r="P6" s="17" t="s">
        <v>7</v>
      </c>
    </row>
    <row r="7" ht="9.75" customHeight="1"/>
    <row r="8" spans="1:16" ht="9.75" customHeight="1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</row>
    <row r="10" spans="1:16" ht="9.75" customHeight="1">
      <c r="A10" s="4">
        <v>1981</v>
      </c>
      <c r="B10" s="24" t="s">
        <v>9</v>
      </c>
      <c r="C10" s="3">
        <v>6634</v>
      </c>
      <c r="D10" s="3">
        <v>55326</v>
      </c>
      <c r="E10" s="1">
        <v>173</v>
      </c>
      <c r="F10" s="1">
        <v>32</v>
      </c>
      <c r="G10" s="1">
        <v>3</v>
      </c>
      <c r="H10" s="3">
        <f aca="true" t="shared" si="0" ref="H10:H24">SUM(C10:G10)</f>
        <v>62168</v>
      </c>
      <c r="I10" s="3"/>
      <c r="J10" s="24" t="s">
        <v>9</v>
      </c>
      <c r="K10" s="5">
        <f aca="true" t="shared" si="1" ref="K10:K30">(C10/H10*100)</f>
        <v>10.671084802470725</v>
      </c>
      <c r="L10" s="5">
        <f>(D10/H10*100)</f>
        <v>88.99433792304723</v>
      </c>
      <c r="M10" s="5">
        <f aca="true" t="shared" si="2" ref="M10:M30">(E10/H10*100)</f>
        <v>0.2782782138720885</v>
      </c>
      <c r="N10" s="6">
        <f>(F10/H10*100)</f>
        <v>0.0514734268433921</v>
      </c>
      <c r="O10" s="6" t="s">
        <v>10</v>
      </c>
      <c r="P10" s="5">
        <f aca="true" t="shared" si="3" ref="P10:P24">SUM(K10:O10)</f>
        <v>99.99517436623343</v>
      </c>
    </row>
    <row r="11" spans="1:16" ht="9.75" customHeight="1">
      <c r="A11" s="4">
        <v>1982</v>
      </c>
      <c r="B11" s="24" t="s">
        <v>9</v>
      </c>
      <c r="C11" s="3">
        <v>6312</v>
      </c>
      <c r="D11" s="3">
        <v>60171</v>
      </c>
      <c r="E11" s="1">
        <v>166</v>
      </c>
      <c r="F11" s="1">
        <v>31</v>
      </c>
      <c r="G11" s="1">
        <v>8</v>
      </c>
      <c r="H11" s="3">
        <f t="shared" si="0"/>
        <v>66688</v>
      </c>
      <c r="I11" s="3"/>
      <c r="J11" s="24" t="s">
        <v>9</v>
      </c>
      <c r="K11" s="5">
        <f t="shared" si="1"/>
        <v>9.464971209213052</v>
      </c>
      <c r="L11" s="5">
        <v>90.3</v>
      </c>
      <c r="M11" s="5">
        <f t="shared" si="2"/>
        <v>0.2489203454894434</v>
      </c>
      <c r="N11" s="6" t="s">
        <v>10</v>
      </c>
      <c r="O11" s="6" t="s">
        <v>10</v>
      </c>
      <c r="P11" s="5">
        <f t="shared" si="3"/>
        <v>100.01389155470248</v>
      </c>
    </row>
    <row r="12" spans="1:16" ht="9.75" customHeight="1">
      <c r="A12" s="4">
        <v>1983</v>
      </c>
      <c r="B12" s="24" t="s">
        <v>9</v>
      </c>
      <c r="C12" s="3">
        <v>6379</v>
      </c>
      <c r="D12" s="3">
        <v>64405</v>
      </c>
      <c r="E12" s="1">
        <v>181</v>
      </c>
      <c r="F12" s="1">
        <v>44</v>
      </c>
      <c r="G12" s="1">
        <v>8</v>
      </c>
      <c r="H12" s="3">
        <f t="shared" si="0"/>
        <v>71017</v>
      </c>
      <c r="I12" s="3"/>
      <c r="J12" s="24" t="s">
        <v>9</v>
      </c>
      <c r="K12" s="5">
        <f t="shared" si="1"/>
        <v>8.982356337215034</v>
      </c>
      <c r="L12" s="5">
        <f>(D12/H12*100)</f>
        <v>90.68955320557049</v>
      </c>
      <c r="M12" s="5">
        <f t="shared" si="2"/>
        <v>0.2548685526000817</v>
      </c>
      <c r="N12" s="6">
        <f>(F12/H12*100)</f>
        <v>0.06195699621217455</v>
      </c>
      <c r="O12" s="6" t="s">
        <v>10</v>
      </c>
      <c r="P12" s="5">
        <f t="shared" si="3"/>
        <v>99.98873509159779</v>
      </c>
    </row>
    <row r="13" spans="1:16" ht="9.75" customHeight="1">
      <c r="A13" s="4">
        <v>1984</v>
      </c>
      <c r="B13" s="24" t="s">
        <v>9</v>
      </c>
      <c r="C13" s="3">
        <v>5597</v>
      </c>
      <c r="D13" s="3">
        <v>66119</v>
      </c>
      <c r="E13" s="1">
        <v>196</v>
      </c>
      <c r="F13" s="1">
        <v>58</v>
      </c>
      <c r="G13" s="1">
        <v>11</v>
      </c>
      <c r="H13" s="3">
        <f t="shared" si="0"/>
        <v>71981</v>
      </c>
      <c r="I13" s="3"/>
      <c r="J13" s="24" t="s">
        <v>9</v>
      </c>
      <c r="K13" s="5">
        <f t="shared" si="1"/>
        <v>7.775663022186411</v>
      </c>
      <c r="L13" s="5">
        <f>(D13/H13*100)</f>
        <v>91.85618427084925</v>
      </c>
      <c r="M13" s="5">
        <f t="shared" si="2"/>
        <v>0.2722940776038121</v>
      </c>
      <c r="N13" s="6">
        <f>(F13/H13*100)</f>
        <v>0.08057681888276073</v>
      </c>
      <c r="O13" s="6" t="s">
        <v>10</v>
      </c>
      <c r="P13" s="5">
        <f t="shared" si="3"/>
        <v>99.98471818952224</v>
      </c>
    </row>
    <row r="14" spans="1:16" ht="9.75" customHeight="1">
      <c r="A14" s="4">
        <v>1985</v>
      </c>
      <c r="B14" s="24" t="s">
        <v>9</v>
      </c>
      <c r="C14" s="3">
        <v>5574</v>
      </c>
      <c r="D14" s="3">
        <v>70457</v>
      </c>
      <c r="E14" s="1">
        <v>196</v>
      </c>
      <c r="F14" s="1">
        <v>57</v>
      </c>
      <c r="G14" s="1">
        <v>12</v>
      </c>
      <c r="H14" s="3">
        <f t="shared" si="0"/>
        <v>76296</v>
      </c>
      <c r="I14" s="3"/>
      <c r="J14" s="24" t="s">
        <v>9</v>
      </c>
      <c r="K14" s="5">
        <f t="shared" si="1"/>
        <v>7.305756527209814</v>
      </c>
      <c r="L14" s="5">
        <f>(D14/H14*100)</f>
        <v>92.34691202684282</v>
      </c>
      <c r="M14" s="5">
        <f t="shared" si="2"/>
        <v>0.2568942015308798</v>
      </c>
      <c r="N14" s="6">
        <f>(F14/H14*100)</f>
        <v>0.07470902799622524</v>
      </c>
      <c r="O14" s="6" t="s">
        <v>10</v>
      </c>
      <c r="P14" s="5">
        <f t="shared" si="3"/>
        <v>99.98427178357973</v>
      </c>
    </row>
    <row r="15" spans="1:16" ht="9.75" customHeight="1">
      <c r="A15" s="4">
        <v>1986</v>
      </c>
      <c r="B15" s="24" t="s">
        <v>9</v>
      </c>
      <c r="C15" s="3">
        <v>5344</v>
      </c>
      <c r="D15" s="3">
        <v>72305</v>
      </c>
      <c r="E15" s="1">
        <v>169</v>
      </c>
      <c r="F15" s="1">
        <v>56</v>
      </c>
      <c r="G15" s="1">
        <v>12</v>
      </c>
      <c r="H15" s="3">
        <f t="shared" si="0"/>
        <v>77886</v>
      </c>
      <c r="I15" s="3"/>
      <c r="J15" s="24" t="s">
        <v>9</v>
      </c>
      <c r="K15" s="5">
        <f t="shared" si="1"/>
        <v>6.861310119918857</v>
      </c>
      <c r="L15" s="5">
        <f>(D15/H15*100)</f>
        <v>92.83439899340061</v>
      </c>
      <c r="M15" s="5">
        <f t="shared" si="2"/>
        <v>0.21698379683126623</v>
      </c>
      <c r="N15" s="6">
        <f>(F15/H15*100)</f>
        <v>0.07189995634645507</v>
      </c>
      <c r="O15" s="6" t="s">
        <v>10</v>
      </c>
      <c r="P15" s="5">
        <f t="shared" si="3"/>
        <v>99.9845928664972</v>
      </c>
    </row>
    <row r="16" spans="1:16" ht="9.75" customHeight="1">
      <c r="A16" s="4">
        <v>1987</v>
      </c>
      <c r="B16" s="24" t="s">
        <v>9</v>
      </c>
      <c r="C16" s="3">
        <v>4629</v>
      </c>
      <c r="D16" s="3">
        <v>69257</v>
      </c>
      <c r="E16" s="1">
        <v>174</v>
      </c>
      <c r="F16" s="1">
        <v>43</v>
      </c>
      <c r="G16" s="1">
        <v>11</v>
      </c>
      <c r="H16" s="3">
        <f t="shared" si="0"/>
        <v>74114</v>
      </c>
      <c r="I16" s="3"/>
      <c r="J16" s="24" t="s">
        <v>9</v>
      </c>
      <c r="K16" s="5">
        <f t="shared" si="1"/>
        <v>6.245783522681275</v>
      </c>
      <c r="L16" s="5">
        <f>(D16/H16*100)</f>
        <v>93.44658229214453</v>
      </c>
      <c r="M16" s="5">
        <f t="shared" si="2"/>
        <v>0.23477345710661954</v>
      </c>
      <c r="N16" s="6">
        <f>(F16/H16*100)</f>
        <v>0.05801872790565885</v>
      </c>
      <c r="O16" s="6" t="s">
        <v>10</v>
      </c>
      <c r="P16" s="5">
        <f t="shared" si="3"/>
        <v>99.98515799983808</v>
      </c>
    </row>
    <row r="17" spans="1:16" ht="9.75" customHeight="1">
      <c r="A17" s="4">
        <v>1988</v>
      </c>
      <c r="B17" s="24" t="s">
        <v>9</v>
      </c>
      <c r="C17" s="3">
        <v>4125</v>
      </c>
      <c r="D17" s="3">
        <v>71498</v>
      </c>
      <c r="E17" s="1">
        <v>157</v>
      </c>
      <c r="F17" s="1">
        <v>29</v>
      </c>
      <c r="G17" s="1">
        <v>11</v>
      </c>
      <c r="H17" s="3">
        <f t="shared" si="0"/>
        <v>75820</v>
      </c>
      <c r="I17" s="3"/>
      <c r="J17" s="24" t="s">
        <v>9</v>
      </c>
      <c r="K17" s="5">
        <f t="shared" si="1"/>
        <v>5.440517013980481</v>
      </c>
      <c r="L17" s="5">
        <v>94.4</v>
      </c>
      <c r="M17" s="5">
        <f t="shared" si="2"/>
        <v>0.20706937483513585</v>
      </c>
      <c r="N17" s="6" t="s">
        <v>10</v>
      </c>
      <c r="O17" s="6" t="s">
        <v>10</v>
      </c>
      <c r="P17" s="5">
        <f t="shared" si="3"/>
        <v>100.04758638881562</v>
      </c>
    </row>
    <row r="18" spans="1:16" ht="9.75" customHeight="1">
      <c r="A18" s="4">
        <v>1989</v>
      </c>
      <c r="B18" s="24" t="s">
        <v>9</v>
      </c>
      <c r="C18" s="3">
        <v>3729</v>
      </c>
      <c r="D18" s="3">
        <v>72385</v>
      </c>
      <c r="E18" s="1">
        <v>161</v>
      </c>
      <c r="F18" s="1">
        <v>29</v>
      </c>
      <c r="G18" s="1">
        <v>9</v>
      </c>
      <c r="H18" s="3">
        <f t="shared" si="0"/>
        <v>76313</v>
      </c>
      <c r="I18" s="3"/>
      <c r="J18" s="24" t="s">
        <v>9</v>
      </c>
      <c r="K18" s="5">
        <f t="shared" si="1"/>
        <v>4.8864544704047805</v>
      </c>
      <c r="L18" s="5">
        <f aca="true" t="shared" si="4" ref="L18:L30">(D18/H18*100)</f>
        <v>94.85277737738001</v>
      </c>
      <c r="M18" s="5">
        <f t="shared" si="2"/>
        <v>0.21097322867663437</v>
      </c>
      <c r="N18" s="6" t="s">
        <v>10</v>
      </c>
      <c r="O18" s="6" t="s">
        <v>10</v>
      </c>
      <c r="P18" s="5">
        <f t="shared" si="3"/>
        <v>99.95020507646143</v>
      </c>
    </row>
    <row r="19" spans="1:16" ht="9.75" customHeight="1">
      <c r="A19" s="4">
        <v>1990</v>
      </c>
      <c r="B19" s="24" t="s">
        <v>9</v>
      </c>
      <c r="C19" s="3">
        <v>3239</v>
      </c>
      <c r="D19" s="3">
        <v>74339</v>
      </c>
      <c r="E19" s="1">
        <v>127</v>
      </c>
      <c r="F19" s="1">
        <v>21</v>
      </c>
      <c r="G19" s="1">
        <v>5</v>
      </c>
      <c r="H19" s="3">
        <f t="shared" si="0"/>
        <v>77731</v>
      </c>
      <c r="I19" s="3"/>
      <c r="J19" s="24" t="s">
        <v>9</v>
      </c>
      <c r="K19" s="5">
        <f t="shared" si="1"/>
        <v>4.16693468500341</v>
      </c>
      <c r="L19" s="5">
        <f t="shared" si="4"/>
        <v>95.63623264849288</v>
      </c>
      <c r="M19" s="5">
        <f t="shared" si="2"/>
        <v>0.1633839780782442</v>
      </c>
      <c r="N19" s="6" t="s">
        <v>10</v>
      </c>
      <c r="O19" s="6" t="s">
        <v>10</v>
      </c>
      <c r="P19" s="5">
        <f t="shared" si="3"/>
        <v>99.96655131157453</v>
      </c>
    </row>
    <row r="20" spans="1:16" ht="9.75" customHeight="1">
      <c r="A20" s="4">
        <v>1991</v>
      </c>
      <c r="B20" s="24" t="s">
        <v>9</v>
      </c>
      <c r="C20" s="3">
        <v>2801</v>
      </c>
      <c r="D20" s="3">
        <v>75719</v>
      </c>
      <c r="E20" s="1">
        <v>107</v>
      </c>
      <c r="F20" s="1">
        <v>20</v>
      </c>
      <c r="G20" s="1">
        <v>2</v>
      </c>
      <c r="H20" s="3">
        <f t="shared" si="0"/>
        <v>78649</v>
      </c>
      <c r="I20" s="3"/>
      <c r="J20" s="24" t="s">
        <v>9</v>
      </c>
      <c r="K20" s="5">
        <f t="shared" si="1"/>
        <v>3.5613930247047003</v>
      </c>
      <c r="L20" s="5">
        <f t="shared" si="4"/>
        <v>96.27458708947348</v>
      </c>
      <c r="M20" s="5">
        <f t="shared" si="2"/>
        <v>0.13604750219328918</v>
      </c>
      <c r="N20" s="6" t="s">
        <v>10</v>
      </c>
      <c r="O20" s="6" t="s">
        <v>10</v>
      </c>
      <c r="P20" s="5">
        <f t="shared" si="3"/>
        <v>99.97202761637148</v>
      </c>
    </row>
    <row r="21" spans="1:16" ht="9.75" customHeight="1">
      <c r="A21" s="4">
        <v>1992</v>
      </c>
      <c r="B21" s="24" t="s">
        <v>9</v>
      </c>
      <c r="C21" s="3">
        <v>2563</v>
      </c>
      <c r="D21" s="3">
        <v>75497</v>
      </c>
      <c r="E21" s="1">
        <v>91</v>
      </c>
      <c r="F21" s="1">
        <v>26</v>
      </c>
      <c r="G21" s="1">
        <v>2</v>
      </c>
      <c r="H21" s="3">
        <f t="shared" si="0"/>
        <v>78179</v>
      </c>
      <c r="I21" s="3"/>
      <c r="J21" s="24" t="s">
        <v>9</v>
      </c>
      <c r="K21" s="5">
        <f t="shared" si="1"/>
        <v>3.278373987899564</v>
      </c>
      <c r="L21" s="5">
        <f t="shared" si="4"/>
        <v>96.56941122296269</v>
      </c>
      <c r="M21" s="5">
        <f t="shared" si="2"/>
        <v>0.11639954463474847</v>
      </c>
      <c r="N21" s="6" t="s">
        <v>10</v>
      </c>
      <c r="O21" s="6" t="s">
        <v>10</v>
      </c>
      <c r="P21" s="5">
        <f t="shared" si="3"/>
        <v>99.964184755497</v>
      </c>
    </row>
    <row r="22" spans="1:16" ht="9.75" customHeight="1">
      <c r="A22" s="4">
        <v>1993</v>
      </c>
      <c r="B22" s="24" t="s">
        <v>9</v>
      </c>
      <c r="C22" s="3">
        <v>2264</v>
      </c>
      <c r="D22" s="3">
        <v>74600</v>
      </c>
      <c r="E22" s="1">
        <v>83</v>
      </c>
      <c r="F22" s="1">
        <v>26</v>
      </c>
      <c r="G22" s="1">
        <v>1</v>
      </c>
      <c r="H22" s="3">
        <f t="shared" si="0"/>
        <v>76974</v>
      </c>
      <c r="I22" s="3"/>
      <c r="J22" s="24" t="s">
        <v>9</v>
      </c>
      <c r="K22" s="5">
        <f t="shared" si="1"/>
        <v>2.9412528905864317</v>
      </c>
      <c r="L22" s="5">
        <f t="shared" si="4"/>
        <v>96.91584171278613</v>
      </c>
      <c r="M22" s="5">
        <f t="shared" si="2"/>
        <v>0.10782861745524462</v>
      </c>
      <c r="N22" s="6" t="s">
        <v>10</v>
      </c>
      <c r="O22" s="6" t="s">
        <v>10</v>
      </c>
      <c r="P22" s="5">
        <f t="shared" si="3"/>
        <v>99.9649232208278</v>
      </c>
    </row>
    <row r="23" spans="1:16" ht="9.75" customHeight="1">
      <c r="A23" s="4">
        <v>1994</v>
      </c>
      <c r="B23" s="24" t="s">
        <v>9</v>
      </c>
      <c r="C23" s="3">
        <v>2022</v>
      </c>
      <c r="D23" s="3">
        <v>73957</v>
      </c>
      <c r="E23" s="1">
        <v>71</v>
      </c>
      <c r="F23" s="1">
        <v>25</v>
      </c>
      <c r="G23" s="1">
        <v>1</v>
      </c>
      <c r="H23" s="3">
        <f t="shared" si="0"/>
        <v>76076</v>
      </c>
      <c r="I23" s="3"/>
      <c r="J23" s="24" t="s">
        <v>9</v>
      </c>
      <c r="K23" s="5">
        <f t="shared" si="1"/>
        <v>2.6578684473421315</v>
      </c>
      <c r="L23" s="5">
        <f t="shared" si="4"/>
        <v>97.21462747778537</v>
      </c>
      <c r="M23" s="5">
        <f t="shared" si="2"/>
        <v>0.09332772490667228</v>
      </c>
      <c r="N23" s="6" t="s">
        <v>10</v>
      </c>
      <c r="O23" s="6" t="s">
        <v>10</v>
      </c>
      <c r="P23" s="5">
        <f t="shared" si="3"/>
        <v>99.96582365003417</v>
      </c>
    </row>
    <row r="24" spans="1:16" ht="9.75" customHeight="1">
      <c r="A24" s="4">
        <v>1995</v>
      </c>
      <c r="B24" s="24" t="s">
        <v>9</v>
      </c>
      <c r="C24" s="3">
        <v>1727</v>
      </c>
      <c r="D24" s="3">
        <v>73129</v>
      </c>
      <c r="E24" s="1">
        <v>63</v>
      </c>
      <c r="F24" s="1">
        <v>17</v>
      </c>
      <c r="G24" s="1">
        <v>2</v>
      </c>
      <c r="H24" s="3">
        <f t="shared" si="0"/>
        <v>74938</v>
      </c>
      <c r="I24" s="3"/>
      <c r="J24" s="24" t="s">
        <v>9</v>
      </c>
      <c r="K24" s="5">
        <f t="shared" si="1"/>
        <v>2.3045717793375857</v>
      </c>
      <c r="L24" s="5">
        <f t="shared" si="4"/>
        <v>97.58600443032907</v>
      </c>
      <c r="M24" s="5">
        <f t="shared" si="2"/>
        <v>0.08406949745122634</v>
      </c>
      <c r="N24" s="6" t="s">
        <v>10</v>
      </c>
      <c r="O24" s="6" t="s">
        <v>10</v>
      </c>
      <c r="P24" s="5">
        <f t="shared" si="3"/>
        <v>99.97464570711787</v>
      </c>
    </row>
    <row r="25" spans="1:16" ht="9.75" customHeight="1">
      <c r="A25" s="15" t="s">
        <v>11</v>
      </c>
      <c r="B25" s="19">
        <v>91</v>
      </c>
      <c r="C25" s="21">
        <v>1404</v>
      </c>
      <c r="D25" s="19">
        <v>78946</v>
      </c>
      <c r="E25" s="19">
        <v>70</v>
      </c>
      <c r="F25" s="19">
        <v>15</v>
      </c>
      <c r="G25" s="19">
        <v>84</v>
      </c>
      <c r="H25" s="3">
        <f aca="true" t="shared" si="5" ref="H25:H31">SUM(B25:G25)</f>
        <v>80610</v>
      </c>
      <c r="I25" s="3"/>
      <c r="J25" s="5">
        <f aca="true" t="shared" si="6" ref="J25:J30">(B25/H25*100)</f>
        <v>0.11288921969978911</v>
      </c>
      <c r="K25" s="5">
        <f t="shared" si="1"/>
        <v>1.7417193896538892</v>
      </c>
      <c r="L25" s="5">
        <f t="shared" si="4"/>
        <v>97.93573998263243</v>
      </c>
      <c r="M25" s="5">
        <f t="shared" si="2"/>
        <v>0.08683786130753009</v>
      </c>
      <c r="N25" s="6" t="s">
        <v>10</v>
      </c>
      <c r="O25" s="5">
        <f aca="true" t="shared" si="7" ref="O25:O30">(G25/H25*100)</f>
        <v>0.10420543356903611</v>
      </c>
      <c r="P25" s="5">
        <f aca="true" t="shared" si="8" ref="P25:P30">SUM(J25:O25)</f>
        <v>99.98139188686267</v>
      </c>
    </row>
    <row r="26" spans="1:16" ht="9.75" customHeight="1">
      <c r="A26" s="15" t="s">
        <v>12</v>
      </c>
      <c r="B26" s="19">
        <v>85</v>
      </c>
      <c r="C26" s="20">
        <v>1264</v>
      </c>
      <c r="D26" s="19">
        <v>79887</v>
      </c>
      <c r="E26" s="19">
        <v>67</v>
      </c>
      <c r="F26" s="19">
        <v>33</v>
      </c>
      <c r="G26" s="19">
        <v>142</v>
      </c>
      <c r="H26" s="3">
        <f t="shared" si="5"/>
        <v>81478</v>
      </c>
      <c r="I26" s="3"/>
      <c r="J26" s="5">
        <f t="shared" si="6"/>
        <v>0.10432263924004025</v>
      </c>
      <c r="K26" s="5">
        <f t="shared" si="1"/>
        <v>1.5513390117577752</v>
      </c>
      <c r="L26" s="5">
        <f t="shared" si="4"/>
        <v>98.04732565845995</v>
      </c>
      <c r="M26" s="5">
        <f t="shared" si="2"/>
        <v>0.08223078622450232</v>
      </c>
      <c r="N26" s="6" t="s">
        <v>10</v>
      </c>
      <c r="O26" s="5">
        <f t="shared" si="7"/>
        <v>0.17428017378924374</v>
      </c>
      <c r="P26" s="5">
        <f t="shared" si="8"/>
        <v>99.95949826947151</v>
      </c>
    </row>
    <row r="27" spans="1:16" ht="9.75" customHeight="1">
      <c r="A27" s="15" t="s">
        <v>13</v>
      </c>
      <c r="B27" s="19">
        <v>91</v>
      </c>
      <c r="C27" s="20">
        <v>1149</v>
      </c>
      <c r="D27" s="19">
        <v>81998</v>
      </c>
      <c r="E27" s="19">
        <v>61</v>
      </c>
      <c r="F27" s="19">
        <v>63</v>
      </c>
      <c r="G27" s="19">
        <v>159</v>
      </c>
      <c r="H27" s="3">
        <f t="shared" si="5"/>
        <v>83521</v>
      </c>
      <c r="I27" s="3"/>
      <c r="J27" s="5">
        <f t="shared" si="6"/>
        <v>0.10895463416386297</v>
      </c>
      <c r="K27" s="5">
        <f t="shared" si="1"/>
        <v>1.3757019192777864</v>
      </c>
      <c r="L27" s="5">
        <f t="shared" si="4"/>
        <v>98.17650650734547</v>
      </c>
      <c r="M27" s="5">
        <f t="shared" si="2"/>
        <v>0.0730355239999521</v>
      </c>
      <c r="N27" s="6">
        <f>(F27/H27*100)</f>
        <v>0.07543013134421284</v>
      </c>
      <c r="O27" s="5">
        <f t="shared" si="7"/>
        <v>0.19037128386872762</v>
      </c>
      <c r="P27" s="5">
        <f t="shared" si="8"/>
        <v>100.00000000000001</v>
      </c>
    </row>
    <row r="28" spans="1:16" ht="9.75" customHeight="1">
      <c r="A28" s="15" t="s">
        <v>14</v>
      </c>
      <c r="B28" s="19">
        <v>52</v>
      </c>
      <c r="C28" s="20">
        <v>1245</v>
      </c>
      <c r="D28" s="19">
        <v>84052</v>
      </c>
      <c r="E28" s="19">
        <v>67</v>
      </c>
      <c r="F28" s="19">
        <v>92</v>
      </c>
      <c r="G28" s="19">
        <v>226</v>
      </c>
      <c r="H28" s="3">
        <f t="shared" si="5"/>
        <v>85734</v>
      </c>
      <c r="I28" s="3"/>
      <c r="J28" s="5">
        <f t="shared" si="6"/>
        <v>0.06065271654186204</v>
      </c>
      <c r="K28" s="5">
        <f t="shared" si="1"/>
        <v>1.4521660018195814</v>
      </c>
      <c r="L28" s="5">
        <f t="shared" si="4"/>
        <v>98.03811789954977</v>
      </c>
      <c r="M28" s="5">
        <f t="shared" si="2"/>
        <v>0.07814869246739917</v>
      </c>
      <c r="N28" s="6">
        <f>(F28/H28*100)</f>
        <v>0.10730865234329437</v>
      </c>
      <c r="O28" s="5">
        <f t="shared" si="7"/>
        <v>0.26360603727809273</v>
      </c>
      <c r="P28" s="5">
        <f t="shared" si="8"/>
        <v>100</v>
      </c>
    </row>
    <row r="29" spans="1:16" ht="9.75" customHeight="1">
      <c r="A29" s="15" t="s">
        <v>15</v>
      </c>
      <c r="B29" s="19">
        <v>67</v>
      </c>
      <c r="C29" s="20">
        <v>1015</v>
      </c>
      <c r="D29" s="19">
        <v>86391</v>
      </c>
      <c r="E29" s="19">
        <v>72</v>
      </c>
      <c r="F29" s="19">
        <v>141</v>
      </c>
      <c r="G29" s="19">
        <v>270</v>
      </c>
      <c r="H29" s="3">
        <f t="shared" si="5"/>
        <v>87956</v>
      </c>
      <c r="I29" s="3"/>
      <c r="J29" s="5">
        <f t="shared" si="6"/>
        <v>0.07617445086179453</v>
      </c>
      <c r="K29" s="5">
        <f t="shared" si="1"/>
        <v>1.1539860839510665</v>
      </c>
      <c r="L29" s="5">
        <f t="shared" si="4"/>
        <v>98.22070125972077</v>
      </c>
      <c r="M29" s="5">
        <f t="shared" si="2"/>
        <v>0.08185911137386875</v>
      </c>
      <c r="N29" s="6">
        <f>(F29/H29*100)</f>
        <v>0.16030742644049298</v>
      </c>
      <c r="O29" s="5">
        <f t="shared" si="7"/>
        <v>0.30697166765200784</v>
      </c>
      <c r="P29" s="5">
        <f t="shared" si="8"/>
        <v>100.00000000000001</v>
      </c>
    </row>
    <row r="30" spans="1:16" ht="9.75" customHeight="1">
      <c r="A30" s="15" t="s">
        <v>16</v>
      </c>
      <c r="B30" s="19">
        <v>50</v>
      </c>
      <c r="C30" s="21">
        <v>931</v>
      </c>
      <c r="D30" s="19">
        <v>88155</v>
      </c>
      <c r="E30" s="19">
        <v>81</v>
      </c>
      <c r="F30" s="19">
        <v>315</v>
      </c>
      <c r="G30" s="19">
        <v>326</v>
      </c>
      <c r="H30" s="3">
        <f t="shared" si="5"/>
        <v>89858</v>
      </c>
      <c r="I30" s="3"/>
      <c r="J30" s="5">
        <f t="shared" si="6"/>
        <v>0.055643348394132965</v>
      </c>
      <c r="K30" s="5">
        <f t="shared" si="1"/>
        <v>1.0360791470987558</v>
      </c>
      <c r="L30" s="5">
        <f t="shared" si="4"/>
        <v>98.10478755369583</v>
      </c>
      <c r="M30" s="5">
        <f t="shared" si="2"/>
        <v>0.0901422243984954</v>
      </c>
      <c r="N30" s="6">
        <f>(F30/H30*100)</f>
        <v>0.3505530948830377</v>
      </c>
      <c r="O30" s="5">
        <f t="shared" si="7"/>
        <v>0.36279463152974695</v>
      </c>
      <c r="P30" s="5">
        <f t="shared" si="8"/>
        <v>100</v>
      </c>
    </row>
    <row r="31" spans="1:16" ht="9.75" customHeight="1">
      <c r="A31" s="15" t="s">
        <v>22</v>
      </c>
      <c r="B31" s="19">
        <v>53</v>
      </c>
      <c r="C31" s="21">
        <v>891</v>
      </c>
      <c r="D31" s="19">
        <v>89799</v>
      </c>
      <c r="E31" s="19">
        <v>77</v>
      </c>
      <c r="F31" s="19">
        <v>497</v>
      </c>
      <c r="G31" s="31">
        <v>399</v>
      </c>
      <c r="H31" s="3">
        <f t="shared" si="5"/>
        <v>91716</v>
      </c>
      <c r="I31" s="3"/>
      <c r="J31" s="5">
        <f>(B31/H31*100)</f>
        <v>0.057787081861398235</v>
      </c>
      <c r="K31" s="5">
        <f>(C31/H31*100)</f>
        <v>0.9714771686510533</v>
      </c>
      <c r="L31" s="5">
        <f>(D31/H31*100)</f>
        <v>97.90985215229622</v>
      </c>
      <c r="M31" s="5">
        <f>(E31/H31*100)</f>
        <v>0.08395481704391819</v>
      </c>
      <c r="N31" s="6">
        <f>(F31/H31*100)</f>
        <v>0.5418901827380174</v>
      </c>
      <c r="O31" s="5">
        <f>(G31/H31*100)</f>
        <v>0.43503859740939416</v>
      </c>
      <c r="P31" s="5">
        <f>SUM(J31:O31)</f>
        <v>100</v>
      </c>
    </row>
    <row r="32" spans="1:16" ht="9.75" customHeight="1">
      <c r="A32" s="9"/>
      <c r="B32" s="9"/>
      <c r="C32" s="10"/>
      <c r="D32" s="10"/>
      <c r="E32" s="2"/>
      <c r="F32" s="2"/>
      <c r="G32" s="2"/>
      <c r="H32" s="10"/>
      <c r="I32" s="10"/>
      <c r="J32" s="10"/>
      <c r="K32" s="2"/>
      <c r="L32" s="2"/>
      <c r="M32" s="2"/>
      <c r="N32" s="2"/>
      <c r="O32" s="11"/>
      <c r="P32" s="2"/>
    </row>
    <row r="33" spans="1:16" ht="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9.75" customHeight="1">
      <c r="A34" s="29" t="s">
        <v>32</v>
      </c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9.75" customHeight="1">
      <c r="A35" s="15" t="s">
        <v>34</v>
      </c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9.75" customHeight="1">
      <c r="A36" s="4" t="s">
        <v>33</v>
      </c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</sheetData>
  <mergeCells count="6">
    <mergeCell ref="A8:P8"/>
    <mergeCell ref="A1:P1"/>
    <mergeCell ref="A5:A6"/>
    <mergeCell ref="B5:H5"/>
    <mergeCell ref="J5:P5"/>
    <mergeCell ref="A3:P3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2005-06-20T11:02:27Z</cp:lastPrinted>
  <dcterms:modified xsi:type="dcterms:W3CDTF">2005-07-25T10:47:14Z</dcterms:modified>
  <cp:category/>
  <cp:version/>
  <cp:contentType/>
  <cp:contentStatus/>
</cp:coreProperties>
</file>