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13.7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<sst xmlns="http://schemas.openxmlformats.org/spreadsheetml/2006/main" count="45" uniqueCount="40">
  <si>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Autostrade</t>
  </si>
  <si>
    <t>Statali</t>
  </si>
  <si>
    <t>Provinciali</t>
  </si>
  <si>
    <t>Totale</t>
  </si>
  <si>
    <t>2000</t>
  </si>
  <si>
    <t>Piemonte</t>
  </si>
  <si>
    <t>Valle D'Aosta</t>
  </si>
  <si>
    <t>Lombardia</t>
  </si>
  <si>
    <t>Trentino-Alto Adige</t>
  </si>
  <si>
    <t>Bolzano-Bozen</t>
  </si>
  <si>
    <t>....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</si>
  <si>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</si>
  <si>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</si>
  <si>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</si>
  <si>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</si>
  <si>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</si>
  <si>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</si>
  <si>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</si>
  <si>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</si>
  <si>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</si>
  <si>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</si>
  <si>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</si>
  <si>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</si>
  <si>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</si>
  <si>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</si>
  <si>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</si>
  <si>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</si>
  <si>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</si>
  <si>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-</t>
  </si>
  <si>
    <t>ITALIA</t>
  </si>
  <si>
    <t>Nord</t>
  </si>
  <si>
    <t>Centro</t>
  </si>
  <si>
    <t>Mezzogiorno</t>
  </si>
  <si>
    <t xml:space="preserve">ANNI                               REGIONI </t>
  </si>
  <si>
    <t>2001</t>
  </si>
  <si>
    <r>
      <t>Tavola 13.7 - Rete stradale per tipo di strada e regione - Anno 2002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(in km)</t>
    </r>
  </si>
  <si>
    <t>2002  -  PER  REGIONE (a)</t>
  </si>
  <si>
    <r>
      <t>Fonte</t>
    </r>
    <r>
      <rPr>
        <sz val="7"/>
        <rFont val="Arial"/>
        <family val="2"/>
      </rPr>
      <t>: Ministero delle infrastrutture e dei trasporti,</t>
    </r>
    <r>
      <rPr>
        <i/>
        <sz val="7"/>
        <rFont val="Arial"/>
        <family val="2"/>
      </rPr>
      <t xml:space="preserve"> Conto nazionale delle infrastrutture e dei trasporti, </t>
    </r>
    <r>
      <rPr>
        <sz val="7"/>
        <rFont val="Arial"/>
        <family val="2"/>
      </rPr>
      <t>Anno 2002</t>
    </r>
  </si>
  <si>
    <t xml:space="preserve">(a) Stima interna Ufficio di statistica del Ministero delle infrastrutture e dei trasporti. </t>
  </si>
  <si>
    <t>MODALITÀ DI TRASPORTO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</si>
</sst>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1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3" fontId="4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8.421875" style="1" customWidth="1"/>
    <col min="2" max="5" width="18.7109375" style="1" customWidth="1"/>
    <col min="6" max="16384" width="9.140625" style="1" customWidth="1"/>
  </cols>
  <sheetData>
    <row r="1" spans="1:5" ht="12.75">
      <c r="A1" s="35" t="s">
        <v>39</v>
      </c>
      <c r="B1" s="35"/>
      <c r="C1" s="35"/>
      <c r="D1" s="35"/>
      <c r="E1" s="35"/>
    </row>
    <row r="2" spans="1:2" ht="18" customHeight="1">
      <c r="A2" s="13"/>
      <c r="B2" s="12"/>
    </row>
    <row r="3" spans="1:3" s="11" customFormat="1" ht="12">
      <c r="A3" s="20" t="s">
        <v>35</v>
      </c>
      <c r="B3" s="10"/>
      <c r="C3" s="10"/>
    </row>
    <row r="4" ht="7.5" customHeight="1"/>
    <row r="5" spans="1:5" ht="27" customHeight="1">
      <c r="A5" s="31" t="s">
        <v>33</v>
      </c>
      <c r="B5" s="32" t="s">
        <v>0</v>
      </c>
      <c r="C5" s="32" t="s">
        <v>1</v>
      </c>
      <c r="D5" s="32" t="s">
        <v>2</v>
      </c>
      <c r="E5" s="32" t="s">
        <v>3</v>
      </c>
    </row>
    <row r="6" spans="1:5" ht="9.75" customHeight="1">
      <c r="A6" s="3"/>
      <c r="B6" s="3"/>
      <c r="C6" s="3"/>
      <c r="D6" s="3"/>
      <c r="E6" s="3"/>
    </row>
    <row r="7" spans="1:5" ht="9.75" customHeight="1">
      <c r="A7" s="4">
        <v>1984</v>
      </c>
      <c r="B7" s="5">
        <v>5941</v>
      </c>
      <c r="C7" s="5">
        <v>44372</v>
      </c>
      <c r="D7" s="5">
        <v>107849</v>
      </c>
      <c r="E7" s="5">
        <f aca="true" t="shared" si="0" ref="E7:E23">SUM(B7:D7)</f>
        <v>158162</v>
      </c>
    </row>
    <row r="8" spans="1:5" ht="9.75" customHeight="1">
      <c r="A8" s="4">
        <v>1985</v>
      </c>
      <c r="B8" s="5">
        <v>5964</v>
      </c>
      <c r="C8" s="5">
        <v>44359</v>
      </c>
      <c r="D8" s="5">
        <v>108191</v>
      </c>
      <c r="E8" s="5">
        <f t="shared" si="0"/>
        <v>158514</v>
      </c>
    </row>
    <row r="9" spans="1:5" ht="9.75" customHeight="1">
      <c r="A9" s="4">
        <v>1986</v>
      </c>
      <c r="B9" s="5">
        <v>5979</v>
      </c>
      <c r="C9" s="5">
        <v>44450</v>
      </c>
      <c r="D9" s="5">
        <v>108404</v>
      </c>
      <c r="E9" s="5">
        <f t="shared" si="0"/>
        <v>158833</v>
      </c>
    </row>
    <row r="10" spans="1:5" ht="9.75" customHeight="1">
      <c r="A10" s="4">
        <v>1987</v>
      </c>
      <c r="B10" s="5">
        <v>5999</v>
      </c>
      <c r="C10" s="5">
        <v>44658</v>
      </c>
      <c r="D10" s="5">
        <v>109523</v>
      </c>
      <c r="E10" s="5">
        <f t="shared" si="0"/>
        <v>160180</v>
      </c>
    </row>
    <row r="11" spans="1:5" ht="9.75" customHeight="1">
      <c r="A11" s="4">
        <v>1988</v>
      </c>
      <c r="B11" s="5">
        <v>6136</v>
      </c>
      <c r="C11" s="5">
        <v>44752</v>
      </c>
      <c r="D11" s="5">
        <v>109893</v>
      </c>
      <c r="E11" s="5">
        <f t="shared" si="0"/>
        <v>160781</v>
      </c>
    </row>
    <row r="12" spans="1:5" ht="9.75" customHeight="1">
      <c r="A12" s="4">
        <v>1989</v>
      </c>
      <c r="B12" s="5">
        <v>6193</v>
      </c>
      <c r="C12" s="5">
        <v>45005</v>
      </c>
      <c r="D12" s="5">
        <v>110468</v>
      </c>
      <c r="E12" s="5">
        <f t="shared" si="0"/>
        <v>161666</v>
      </c>
    </row>
    <row r="13" spans="1:5" ht="9.75" customHeight="1">
      <c r="A13" s="4">
        <v>1990</v>
      </c>
      <c r="B13" s="5">
        <v>6185</v>
      </c>
      <c r="C13" s="5">
        <v>44742</v>
      </c>
      <c r="D13" s="5">
        <v>111011</v>
      </c>
      <c r="E13" s="5">
        <f t="shared" si="0"/>
        <v>161938</v>
      </c>
    </row>
    <row r="14" spans="1:5" ht="9.75" customHeight="1">
      <c r="A14" s="4">
        <v>1991</v>
      </c>
      <c r="B14" s="5">
        <v>6201</v>
      </c>
      <c r="C14" s="5">
        <v>45076</v>
      </c>
      <c r="D14" s="5">
        <v>112111</v>
      </c>
      <c r="E14" s="5">
        <f t="shared" si="0"/>
        <v>163388</v>
      </c>
    </row>
    <row r="15" spans="1:5" ht="9.75" customHeight="1">
      <c r="A15" s="4">
        <v>1992</v>
      </c>
      <c r="B15" s="5">
        <v>6273</v>
      </c>
      <c r="C15" s="5">
        <v>44888</v>
      </c>
      <c r="D15" s="5">
        <v>112875</v>
      </c>
      <c r="E15" s="5">
        <f t="shared" si="0"/>
        <v>164036</v>
      </c>
    </row>
    <row r="16" spans="1:5" ht="9.75" customHeight="1">
      <c r="A16" s="4">
        <v>1993</v>
      </c>
      <c r="B16" s="5">
        <v>6311</v>
      </c>
      <c r="C16" s="5">
        <v>44757</v>
      </c>
      <c r="D16" s="5">
        <v>113353</v>
      </c>
      <c r="E16" s="5">
        <f t="shared" si="0"/>
        <v>164421</v>
      </c>
    </row>
    <row r="17" spans="1:5" ht="9.75" customHeight="1">
      <c r="A17" s="4">
        <v>1994</v>
      </c>
      <c r="B17" s="5">
        <v>6375</v>
      </c>
      <c r="C17" s="5">
        <v>45237</v>
      </c>
      <c r="D17" s="5">
        <v>113349</v>
      </c>
      <c r="E17" s="5">
        <f t="shared" si="0"/>
        <v>164961</v>
      </c>
    </row>
    <row r="18" spans="1:5" ht="9.75" customHeight="1">
      <c r="A18" s="4">
        <v>1995</v>
      </c>
      <c r="B18" s="5">
        <v>6435</v>
      </c>
      <c r="C18" s="5">
        <v>45130</v>
      </c>
      <c r="D18" s="5">
        <v>114442</v>
      </c>
      <c r="E18" s="5">
        <f t="shared" si="0"/>
        <v>166007</v>
      </c>
    </row>
    <row r="19" spans="1:5" ht="9.75" customHeight="1">
      <c r="A19" s="4">
        <v>1996</v>
      </c>
      <c r="B19" s="5">
        <v>6465</v>
      </c>
      <c r="C19" s="5">
        <v>46043</v>
      </c>
      <c r="D19" s="5">
        <v>113924</v>
      </c>
      <c r="E19" s="5">
        <f t="shared" si="0"/>
        <v>166432</v>
      </c>
    </row>
    <row r="20" spans="1:5" ht="9.75" customHeight="1">
      <c r="A20" s="4">
        <v>1997</v>
      </c>
      <c r="B20" s="5">
        <v>6469</v>
      </c>
      <c r="C20" s="5">
        <v>45819</v>
      </c>
      <c r="D20" s="5">
        <v>113790</v>
      </c>
      <c r="E20" s="5">
        <f t="shared" si="0"/>
        <v>166078</v>
      </c>
    </row>
    <row r="21" spans="1:5" ht="9.75" customHeight="1">
      <c r="A21" s="4">
        <v>1998</v>
      </c>
      <c r="B21" s="5">
        <v>6478</v>
      </c>
      <c r="C21" s="5">
        <v>46009</v>
      </c>
      <c r="D21" s="5">
        <v>115125</v>
      </c>
      <c r="E21" s="5">
        <f t="shared" si="0"/>
        <v>167612</v>
      </c>
    </row>
    <row r="22" spans="1:5" ht="9.75" customHeight="1">
      <c r="A22" s="4">
        <v>1999</v>
      </c>
      <c r="B22" s="5">
        <v>6478</v>
      </c>
      <c r="C22" s="5">
        <v>46483</v>
      </c>
      <c r="D22" s="5">
        <v>115222</v>
      </c>
      <c r="E22" s="5">
        <f t="shared" si="0"/>
        <v>168183</v>
      </c>
    </row>
    <row r="23" spans="1:5" ht="9.75" customHeight="1">
      <c r="A23" s="9" t="s">
        <v>4</v>
      </c>
      <c r="B23" s="5">
        <v>6478</v>
      </c>
      <c r="C23" s="23">
        <v>46556</v>
      </c>
      <c r="D23" s="30">
        <v>114691</v>
      </c>
      <c r="E23" s="5">
        <f t="shared" si="0"/>
        <v>167725</v>
      </c>
    </row>
    <row r="24" spans="1:5" ht="9.75" customHeight="1">
      <c r="A24" s="9" t="s">
        <v>34</v>
      </c>
      <c r="B24" s="5">
        <v>6478</v>
      </c>
      <c r="C24" s="30">
        <v>46870</v>
      </c>
      <c r="D24" s="23">
        <v>115180</v>
      </c>
      <c r="E24" s="5">
        <f>SUM(B24:D24)</f>
        <v>168528</v>
      </c>
    </row>
    <row r="25" ht="9.75" customHeight="1"/>
    <row r="26" spans="1:5" ht="9.75" customHeight="1">
      <c r="A26" s="19" t="s">
        <v>36</v>
      </c>
      <c r="B26" s="18"/>
      <c r="C26" s="6"/>
      <c r="D26" s="6"/>
      <c r="E26" s="6"/>
    </row>
    <row r="27" spans="2:4" ht="9.75" customHeight="1">
      <c r="B27" s="17"/>
      <c r="C27" s="17"/>
      <c r="D27" s="17"/>
    </row>
    <row r="28" spans="1:5" ht="9.75" customHeight="1">
      <c r="A28" s="1" t="s">
        <v>5</v>
      </c>
      <c r="B28" s="1">
        <v>791</v>
      </c>
      <c r="C28" s="5">
        <v>692</v>
      </c>
      <c r="D28" s="5">
        <v>12382</v>
      </c>
      <c r="E28" s="5">
        <f>SUM(B28:D28)</f>
        <v>13865</v>
      </c>
    </row>
    <row r="29" spans="1:5" ht="9.75" customHeight="1">
      <c r="A29" s="1" t="s">
        <v>6</v>
      </c>
      <c r="B29" s="1">
        <v>105</v>
      </c>
      <c r="C29" s="1">
        <v>147</v>
      </c>
      <c r="D29" s="1">
        <v>496</v>
      </c>
      <c r="E29" s="5">
        <f>SUM(B29:D29)</f>
        <v>748</v>
      </c>
    </row>
    <row r="30" spans="1:5" ht="9.75" customHeight="1">
      <c r="A30" s="1" t="s">
        <v>7</v>
      </c>
      <c r="B30" s="1">
        <v>560</v>
      </c>
      <c r="C30" s="5">
        <v>1003</v>
      </c>
      <c r="D30" s="5">
        <v>9946</v>
      </c>
      <c r="E30" s="5">
        <f>SUM(B30:D30)</f>
        <v>11509</v>
      </c>
    </row>
    <row r="31" spans="1:5" ht="9.75" customHeight="1">
      <c r="A31" s="1" t="s">
        <v>8</v>
      </c>
      <c r="B31" s="1">
        <v>207</v>
      </c>
      <c r="C31" s="5">
        <v>863</v>
      </c>
      <c r="D31" s="5">
        <v>4196</v>
      </c>
      <c r="E31" s="5">
        <f>SUM(B31:D31)</f>
        <v>5266</v>
      </c>
    </row>
    <row r="32" spans="1:5" s="14" customFormat="1" ht="9.75" customHeight="1">
      <c r="A32" s="14" t="s">
        <v>9</v>
      </c>
      <c r="B32" s="15">
        <v>122</v>
      </c>
      <c r="C32" s="15" t="s">
        <v>10</v>
      </c>
      <c r="D32" s="16" t="s">
        <v>10</v>
      </c>
      <c r="E32" s="16" t="s">
        <v>10</v>
      </c>
    </row>
    <row r="33" spans="1:5" s="14" customFormat="1" ht="9.75" customHeight="1">
      <c r="A33" s="14" t="s">
        <v>11</v>
      </c>
      <c r="B33" s="15">
        <v>85</v>
      </c>
      <c r="C33" s="15" t="s">
        <v>10</v>
      </c>
      <c r="D33" s="16" t="s">
        <v>10</v>
      </c>
      <c r="E33" s="16" t="s">
        <v>10</v>
      </c>
    </row>
    <row r="34" spans="1:5" ht="9.75" customHeight="1">
      <c r="A34" s="1" t="s">
        <v>12</v>
      </c>
      <c r="B34" s="1">
        <v>457</v>
      </c>
      <c r="C34" s="5">
        <v>795</v>
      </c>
      <c r="D34" s="5">
        <v>7157</v>
      </c>
      <c r="E34" s="5">
        <f aca="true" t="shared" si="1" ref="E34:E49">SUM(B34:D34)</f>
        <v>8409</v>
      </c>
    </row>
    <row r="35" spans="1:5" ht="9.75" customHeight="1">
      <c r="A35" s="1" t="s">
        <v>13</v>
      </c>
      <c r="B35" s="1">
        <v>207</v>
      </c>
      <c r="C35" s="5">
        <v>1153</v>
      </c>
      <c r="D35" s="5">
        <v>2215</v>
      </c>
      <c r="E35" s="5">
        <f t="shared" si="1"/>
        <v>3575</v>
      </c>
    </row>
    <row r="36" spans="1:5" ht="9.75" customHeight="1">
      <c r="A36" s="1" t="s">
        <v>14</v>
      </c>
      <c r="B36" s="1">
        <v>374</v>
      </c>
      <c r="C36" s="5">
        <v>145</v>
      </c>
      <c r="D36" s="5">
        <v>4521</v>
      </c>
      <c r="E36" s="5">
        <f t="shared" si="1"/>
        <v>5040</v>
      </c>
    </row>
    <row r="37" spans="1:5" ht="9.75" customHeight="1">
      <c r="A37" s="1" t="s">
        <v>15</v>
      </c>
      <c r="B37" s="1">
        <v>633</v>
      </c>
      <c r="C37" s="5">
        <v>1155</v>
      </c>
      <c r="D37" s="5">
        <v>9198</v>
      </c>
      <c r="E37" s="5">
        <f t="shared" si="1"/>
        <v>10986</v>
      </c>
    </row>
    <row r="38" spans="1:5" ht="9.75" customHeight="1">
      <c r="A38" s="1" t="s">
        <v>16</v>
      </c>
      <c r="B38" s="1">
        <v>413</v>
      </c>
      <c r="C38" s="5">
        <v>960</v>
      </c>
      <c r="D38" s="5">
        <v>8290</v>
      </c>
      <c r="E38" s="5">
        <f t="shared" si="1"/>
        <v>9663</v>
      </c>
    </row>
    <row r="39" spans="1:5" ht="9.75" customHeight="1">
      <c r="A39" s="1" t="s">
        <v>17</v>
      </c>
      <c r="B39" s="1">
        <v>64</v>
      </c>
      <c r="C39" s="5">
        <v>399</v>
      </c>
      <c r="D39" s="5">
        <v>3544</v>
      </c>
      <c r="E39" s="5">
        <f t="shared" si="1"/>
        <v>4007</v>
      </c>
    </row>
    <row r="40" spans="1:5" ht="9.75" customHeight="1">
      <c r="A40" s="1" t="s">
        <v>18</v>
      </c>
      <c r="B40" s="1">
        <v>200</v>
      </c>
      <c r="C40" s="5">
        <v>463</v>
      </c>
      <c r="D40" s="5">
        <v>6207</v>
      </c>
      <c r="E40" s="5">
        <f t="shared" si="1"/>
        <v>6870</v>
      </c>
    </row>
    <row r="41" spans="1:5" ht="9.75" customHeight="1">
      <c r="A41" s="1" t="s">
        <v>19</v>
      </c>
      <c r="B41" s="1">
        <v>478</v>
      </c>
      <c r="C41" s="5">
        <v>531</v>
      </c>
      <c r="D41" s="5">
        <v>7083</v>
      </c>
      <c r="E41" s="5">
        <f t="shared" si="1"/>
        <v>8092</v>
      </c>
    </row>
    <row r="42" spans="1:5" ht="9.75" customHeight="1">
      <c r="A42" s="1" t="s">
        <v>20</v>
      </c>
      <c r="B42" s="1">
        <v>319</v>
      </c>
      <c r="C42" s="5">
        <v>616</v>
      </c>
      <c r="D42" s="5">
        <v>5208</v>
      </c>
      <c r="E42" s="5">
        <f t="shared" si="1"/>
        <v>6143</v>
      </c>
    </row>
    <row r="43" spans="1:5" ht="9.75" customHeight="1">
      <c r="A43" s="1" t="s">
        <v>21</v>
      </c>
      <c r="B43" s="1">
        <v>52</v>
      </c>
      <c r="C43" s="1">
        <v>524</v>
      </c>
      <c r="D43" s="5">
        <v>1938</v>
      </c>
      <c r="E43" s="5">
        <f t="shared" si="1"/>
        <v>2514</v>
      </c>
    </row>
    <row r="44" spans="1:5" ht="9.75" customHeight="1">
      <c r="A44" s="1" t="s">
        <v>22</v>
      </c>
      <c r="B44" s="1">
        <v>445</v>
      </c>
      <c r="C44" s="5">
        <v>1237</v>
      </c>
      <c r="D44" s="5">
        <v>8063</v>
      </c>
      <c r="E44" s="5">
        <f t="shared" si="1"/>
        <v>9745</v>
      </c>
    </row>
    <row r="45" spans="1:5" ht="9.75" customHeight="1">
      <c r="A45" s="1" t="s">
        <v>23</v>
      </c>
      <c r="B45" s="1">
        <v>281</v>
      </c>
      <c r="C45" s="5">
        <v>1621</v>
      </c>
      <c r="D45" s="5">
        <v>9100</v>
      </c>
      <c r="E45" s="5">
        <f t="shared" si="1"/>
        <v>11002</v>
      </c>
    </row>
    <row r="46" spans="1:5" ht="9.75" customHeight="1">
      <c r="A46" s="1" t="s">
        <v>24</v>
      </c>
      <c r="B46" s="1">
        <v>40</v>
      </c>
      <c r="C46" s="5">
        <v>1077</v>
      </c>
      <c r="D46" s="5">
        <v>3532</v>
      </c>
      <c r="E46" s="5">
        <f t="shared" si="1"/>
        <v>4649</v>
      </c>
    </row>
    <row r="47" spans="1:5" ht="9.75" customHeight="1">
      <c r="A47" s="1" t="s">
        <v>25</v>
      </c>
      <c r="B47" s="1">
        <v>279</v>
      </c>
      <c r="C47" s="5">
        <v>1376</v>
      </c>
      <c r="D47" s="5">
        <v>6232</v>
      </c>
      <c r="E47" s="5">
        <f t="shared" si="1"/>
        <v>7887</v>
      </c>
    </row>
    <row r="48" spans="1:5" ht="9.75" customHeight="1">
      <c r="A48" s="1" t="s">
        <v>26</v>
      </c>
      <c r="B48" s="1">
        <v>582</v>
      </c>
      <c r="C48" s="5">
        <v>3644</v>
      </c>
      <c r="D48" s="5">
        <v>12406</v>
      </c>
      <c r="E48" s="5">
        <f t="shared" si="1"/>
        <v>16632</v>
      </c>
    </row>
    <row r="49" spans="1:5" ht="9.75" customHeight="1">
      <c r="A49" s="1" t="s">
        <v>27</v>
      </c>
      <c r="B49" s="21" t="s">
        <v>28</v>
      </c>
      <c r="C49" s="5">
        <v>3053</v>
      </c>
      <c r="D49" s="5">
        <v>5600</v>
      </c>
      <c r="E49" s="5">
        <f t="shared" si="1"/>
        <v>8653</v>
      </c>
    </row>
    <row r="50" spans="1:5" ht="9.75" customHeight="1">
      <c r="A50" s="2" t="s">
        <v>29</v>
      </c>
      <c r="B50" s="7">
        <f>SUM(B28:B31,B34:B49)</f>
        <v>6487</v>
      </c>
      <c r="C50" s="25">
        <f>SUM(C28:C31,C34:C49)</f>
        <v>21454</v>
      </c>
      <c r="D50" s="25">
        <f>SUM(D28:D31,D34:D49)</f>
        <v>127314</v>
      </c>
      <c r="E50" s="25">
        <f>SUM(E28:E31,E34:E49)</f>
        <v>155255</v>
      </c>
    </row>
    <row r="51" spans="1:5" ht="9.75" customHeight="1">
      <c r="A51" s="12" t="s">
        <v>30</v>
      </c>
      <c r="B51" s="7">
        <f>SUM(B28:B31,B34:B37)</f>
        <v>3334</v>
      </c>
      <c r="C51" s="7">
        <f>SUM(C28:C31,C34:C37)</f>
        <v>5953</v>
      </c>
      <c r="D51" s="25">
        <f>SUM(D28:D31,D34:D37)</f>
        <v>50111</v>
      </c>
      <c r="E51" s="25">
        <f>SUM(E28:E31,E34:E37)</f>
        <v>59398</v>
      </c>
    </row>
    <row r="52" spans="1:5" ht="9.75" customHeight="1">
      <c r="A52" s="12" t="s">
        <v>31</v>
      </c>
      <c r="B52" s="7">
        <f>SUM(B38:B41)</f>
        <v>1155</v>
      </c>
      <c r="C52" s="7">
        <f>SUM(C38:C41)</f>
        <v>2353</v>
      </c>
      <c r="D52" s="25">
        <f>SUM(D38:D41)</f>
        <v>25124</v>
      </c>
      <c r="E52" s="25">
        <f>SUM(E38:E41)</f>
        <v>28632</v>
      </c>
    </row>
    <row r="53" spans="1:5" ht="9.75" customHeight="1">
      <c r="A53" s="12" t="s">
        <v>32</v>
      </c>
      <c r="B53" s="7">
        <f>SUM(B42:B49)</f>
        <v>1998</v>
      </c>
      <c r="C53" s="7">
        <f>SUM(C42:C49)</f>
        <v>13148</v>
      </c>
      <c r="D53" s="25">
        <f>SUM(D42:D49)</f>
        <v>52079</v>
      </c>
      <c r="E53" s="25">
        <f>SUM(E42:E49)</f>
        <v>67225</v>
      </c>
    </row>
    <row r="54" spans="1:5" ht="9.75" customHeight="1">
      <c r="A54" s="8"/>
      <c r="B54" s="22"/>
      <c r="C54" s="29"/>
      <c r="D54" s="28"/>
      <c r="E54" s="22"/>
    </row>
    <row r="55" spans="2:5" ht="9">
      <c r="B55" s="7"/>
      <c r="C55" s="7"/>
      <c r="D55" s="24"/>
      <c r="E55" s="5"/>
    </row>
    <row r="56" ht="9">
      <c r="A56" s="27" t="s">
        <v>37</v>
      </c>
    </row>
    <row r="57" spans="1:5" s="34" customFormat="1" ht="9">
      <c r="A57" s="9" t="s">
        <v>38</v>
      </c>
      <c r="B57" s="33"/>
      <c r="C57" s="33"/>
      <c r="D57" s="33"/>
      <c r="E57" s="33"/>
    </row>
    <row r="58" ht="9">
      <c r="A58" s="26"/>
    </row>
  </sheetData>
  <mergeCells count="1">
    <mergeCell ref="A1:E1"/>
  </mergeCells>
  <printOptions horizontalCentered="1"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&amp;C309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2005-01-26T14:27:48Z</cp:lastPrinted>
  <dcterms:modified xsi:type="dcterms:W3CDTF">2005-07-25T10:45:19Z</dcterms:modified>
  <cp:category/>
  <cp:version/>
  <cp:contentType/>
  <cp:contentStatus/>
</cp:coreProperties>
</file>