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835" activeTab="0"/>
  </bookViews>
  <sheets>
    <sheet name="Tav 12.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<sst xmlns="http://schemas.openxmlformats.org/spreadsheetml/2006/main" count="45" uniqueCount="45">
  <si>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INDUSTRIA IN SENSO STRETTO</t>
  </si>
  <si>
    <t>SETTORE  DI ATTIVITÀ  ECONOMICA</t>
  </si>
  <si>
    <t>%</t>
  </si>
  <si>
    <t>Manifatturiera di base</t>
  </si>
  <si>
    <t>Siderurgica</t>
  </si>
  <si>
    <t>Metalli  non ferrosi</t>
  </si>
  <si>
    <t>Chimica</t>
  </si>
  <si>
    <t xml:space="preserve"> - di cui fibre</t>
  </si>
  <si>
    <t>Materiali da costruzione</t>
  </si>
  <si>
    <t xml:space="preserve"> - Estrazione da cava</t>
  </si>
  <si>
    <t xml:space="preserve"> - Ceramiche e vetrarie</t>
  </si>
  <si>
    <t xml:space="preserve"> - Cemento, calce e gesso</t>
  </si>
  <si>
    <t xml:space="preserve"> - Laterizi</t>
  </si>
  <si>
    <t xml:space="preserve"> - Manufatti in cemento</t>
  </si>
  <si>
    <t xml:space="preserve"> - Altre lavorazioni</t>
  </si>
  <si>
    <t>Cartaria</t>
  </si>
  <si>
    <t xml:space="preserve"> - di cui carta e cartotecnica</t>
  </si>
  <si>
    <t>Manifatturiera non di base</t>
  </si>
  <si>
    <t>Alimentare</t>
  </si>
  <si>
    <t>Tessile, abbigliamento  e calzature</t>
  </si>
  <si>
    <t xml:space="preserve"> - Tessile</t>
  </si>
  <si>
    <t xml:space="preserve"> - Vestiario e abbigliamento</t>
  </si>
  <si>
    <t xml:space="preserve"> - Pelli e cuoio</t>
  </si>
  <si>
    <t xml:space="preserve"> - Calzature</t>
  </si>
  <si>
    <t>Meccanica</t>
  </si>
  <si>
    <t xml:space="preserve"> - di cui apparecchiature elettriche ed elettroniche</t>
  </si>
  <si>
    <t>Mezzi di trasporto</t>
  </si>
  <si>
    <t xml:space="preserve"> - di cui mezzi di trasporto terrestri</t>
  </si>
  <si>
    <t>Lavorazione plastica e gomma</t>
  </si>
  <si>
    <t xml:space="preserve"> - di cui articoli in materie plastiche</t>
  </si>
  <si>
    <t>Legno e mobilio</t>
  </si>
  <si>
    <t>Altre manifatturiere</t>
  </si>
  <si>
    <t>Costruzioni</t>
  </si>
  <si>
    <t>Energia e acqua</t>
  </si>
  <si>
    <t xml:space="preserve"> - Estrazione combustibili</t>
  </si>
  <si>
    <t xml:space="preserve"> - Raffinerie e cokerie</t>
  </si>
  <si>
    <t xml:space="preserve"> - Elettricità e gas</t>
  </si>
  <si>
    <t xml:space="preserve"> - Acquedotti</t>
  </si>
  <si>
    <t xml:space="preserve"> </t>
  </si>
  <si>
    <t>Variazione percentuale 2001/2000</t>
  </si>
  <si>
    <r>
      <t>Fonte</t>
    </r>
    <r>
      <rPr>
        <sz val="7"/>
        <rFont val="Arial"/>
        <family val="2"/>
      </rPr>
      <t xml:space="preserve">: Gestore della rete di trasmissione nazionale (Grtn), </t>
    </r>
    <r>
      <rPr>
        <i/>
        <sz val="7"/>
        <rFont val="Arial"/>
        <family val="2"/>
      </rPr>
      <t xml:space="preserve">Dati statistici sull'energia elettrica in Italia, </t>
    </r>
    <r>
      <rPr>
        <sz val="7"/>
        <rFont val="Arial"/>
        <family val="2"/>
      </rPr>
      <t>Anno 2001</t>
    </r>
  </si>
  <si>
    <t>Valori assoluti</t>
  </si>
  <si>
    <t>ITALIA</t>
  </si>
  <si>
    <r>
      <t xml:space="preserve">Tavola 12.7 - Consumi di energia elettrica nell'industria per settore di attività - Anni 2000, 2001 </t>
    </r>
    <r>
      <rPr>
        <i/>
        <sz val="9"/>
        <rFont val="Arial"/>
        <family val="2"/>
      </rPr>
      <t xml:space="preserve">(in milioni </t>
    </r>
  </si>
  <si>
    <r>
      <t xml:space="preserve">                     </t>
    </r>
    <r>
      <rPr>
        <i/>
        <sz val="9"/>
        <rFont val="Arial"/>
        <family val="2"/>
      </rPr>
      <t xml:space="preserve"> di kWh)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</si>
</sst>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17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3.421875" style="0" customWidth="1"/>
    <col min="2" max="2" width="10.7109375" style="0" customWidth="1"/>
    <col min="3" max="3" width="0.85546875" style="0" customWidth="1"/>
    <col min="4" max="4" width="12.421875" style="0" customWidth="1"/>
    <col min="5" max="5" width="12.140625" style="0" customWidth="1"/>
    <col min="6" max="6" width="15.00390625" style="0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1"/>
      <c r="B2" s="1"/>
      <c r="C2" s="1"/>
      <c r="D2" s="1"/>
      <c r="E2" s="1"/>
      <c r="F2" s="1"/>
    </row>
    <row r="3" spans="1:6" ht="12" customHeight="1">
      <c r="A3" s="2" t="s">
        <v>43</v>
      </c>
      <c r="B3" s="3"/>
      <c r="C3" s="3"/>
      <c r="D3" s="3"/>
      <c r="E3" s="3"/>
      <c r="F3" s="3"/>
    </row>
    <row r="4" spans="1:6" ht="13.5" customHeight="1">
      <c r="A4" s="30" t="s">
        <v>44</v>
      </c>
      <c r="B4" s="4"/>
      <c r="C4" s="4"/>
      <c r="D4" s="4"/>
      <c r="E4" s="4"/>
      <c r="F4" s="4"/>
    </row>
    <row r="5" spans="1:6" ht="12.75">
      <c r="A5" s="23" t="s">
        <v>1</v>
      </c>
      <c r="B5" s="25">
        <v>2000</v>
      </c>
      <c r="C5" s="12"/>
      <c r="D5" s="27">
        <v>2001</v>
      </c>
      <c r="E5" s="27"/>
      <c r="F5" s="28" t="s">
        <v>39</v>
      </c>
    </row>
    <row r="6" spans="1:6" ht="18" customHeight="1">
      <c r="A6" s="24"/>
      <c r="B6" s="24"/>
      <c r="C6" s="11"/>
      <c r="D6" s="5" t="s">
        <v>41</v>
      </c>
      <c r="E6" s="5" t="s">
        <v>2</v>
      </c>
      <c r="F6" s="29"/>
    </row>
    <row r="7" spans="1:6" ht="9" customHeight="1">
      <c r="A7" s="6"/>
      <c r="B7" s="6"/>
      <c r="C7" s="6"/>
      <c r="D7" s="6"/>
      <c r="E7" s="6"/>
      <c r="F7" s="6"/>
    </row>
    <row r="8" spans="1:6" ht="9" customHeight="1">
      <c r="A8" s="13" t="s">
        <v>3</v>
      </c>
      <c r="B8" s="14">
        <v>72663.5</v>
      </c>
      <c r="C8" s="14"/>
      <c r="D8" s="14">
        <v>73004.1</v>
      </c>
      <c r="E8" s="14">
        <v>48.4</v>
      </c>
      <c r="F8" s="15">
        <f>((D8-B8)/B8)*100</f>
        <v>0.4687360229000885</v>
      </c>
    </row>
    <row r="9" spans="1:6" ht="9" customHeight="1">
      <c r="A9" s="16" t="s">
        <v>4</v>
      </c>
      <c r="B9" s="17">
        <v>20346.2</v>
      </c>
      <c r="C9" s="17"/>
      <c r="D9" s="17">
        <v>20846.1</v>
      </c>
      <c r="E9" s="17">
        <v>13.8</v>
      </c>
      <c r="F9" s="18">
        <f aca="true" t="shared" si="0" ref="F9:F43">((D9-B9)/B9)*100</f>
        <v>2.456969851864219</v>
      </c>
    </row>
    <row r="10" spans="1:6" ht="9" customHeight="1">
      <c r="A10" s="16" t="s">
        <v>5</v>
      </c>
      <c r="B10" s="17">
        <v>5526.4</v>
      </c>
      <c r="C10" s="17"/>
      <c r="D10" s="17">
        <v>5713.9</v>
      </c>
      <c r="E10" s="17">
        <v>3.8</v>
      </c>
      <c r="F10" s="18">
        <f t="shared" si="0"/>
        <v>3.392805442964679</v>
      </c>
    </row>
    <row r="11" spans="1:6" ht="9" customHeight="1">
      <c r="A11" s="16" t="s">
        <v>6</v>
      </c>
      <c r="B11" s="17">
        <v>21946.4</v>
      </c>
      <c r="C11" s="17"/>
      <c r="D11" s="17">
        <v>21224.1</v>
      </c>
      <c r="E11" s="17">
        <v>14.1</v>
      </c>
      <c r="F11" s="18">
        <f t="shared" si="0"/>
        <v>-3.2912003791054705</v>
      </c>
    </row>
    <row r="12" spans="1:6" ht="9" customHeight="1">
      <c r="A12" s="19" t="s">
        <v>7</v>
      </c>
      <c r="B12" s="20">
        <v>1575.1</v>
      </c>
      <c r="C12" s="20"/>
      <c r="D12" s="20">
        <v>1502.6</v>
      </c>
      <c r="E12" s="20">
        <f>(D12/1481.91)</f>
        <v>1.0139617115749269</v>
      </c>
      <c r="F12" s="21">
        <f t="shared" si="0"/>
        <v>-4.602882356675767</v>
      </c>
    </row>
    <row r="13" spans="1:6" ht="9" customHeight="1">
      <c r="A13" s="16" t="s">
        <v>8</v>
      </c>
      <c r="B13" s="17">
        <v>14744.2</v>
      </c>
      <c r="C13" s="17"/>
      <c r="D13" s="17">
        <v>14961.8</v>
      </c>
      <c r="E13" s="17">
        <v>9.9</v>
      </c>
      <c r="F13" s="18">
        <f t="shared" si="0"/>
        <v>1.4758345654562373</v>
      </c>
    </row>
    <row r="14" spans="1:6" ht="9" customHeight="1">
      <c r="A14" s="16" t="s">
        <v>9</v>
      </c>
      <c r="B14" s="17">
        <v>1045.7</v>
      </c>
      <c r="C14" s="17"/>
      <c r="D14" s="17">
        <v>1030.7</v>
      </c>
      <c r="E14" s="17">
        <f>(D14/1481.91)</f>
        <v>0.6955213204580575</v>
      </c>
      <c r="F14" s="18">
        <f t="shared" si="0"/>
        <v>-1.434445825762647</v>
      </c>
    </row>
    <row r="15" spans="1:6" ht="9" customHeight="1">
      <c r="A15" s="16" t="s">
        <v>10</v>
      </c>
      <c r="B15" s="17">
        <v>5513.4</v>
      </c>
      <c r="C15" s="17"/>
      <c r="D15" s="17">
        <v>5557.8</v>
      </c>
      <c r="E15" s="17">
        <v>3.7</v>
      </c>
      <c r="F15" s="18">
        <f t="shared" si="0"/>
        <v>0.8053106975731953</v>
      </c>
    </row>
    <row r="16" spans="1:6" ht="9" customHeight="1">
      <c r="A16" s="16" t="s">
        <v>11</v>
      </c>
      <c r="B16" s="17">
        <v>4891.3</v>
      </c>
      <c r="C16" s="17"/>
      <c r="D16" s="17">
        <v>4977.3</v>
      </c>
      <c r="E16" s="17">
        <v>3.3</v>
      </c>
      <c r="F16" s="18">
        <f t="shared" si="0"/>
        <v>1.7582237850878086</v>
      </c>
    </row>
    <row r="17" spans="1:6" ht="9" customHeight="1">
      <c r="A17" s="16" t="s">
        <v>12</v>
      </c>
      <c r="B17" s="17">
        <v>1039.4</v>
      </c>
      <c r="C17" s="17"/>
      <c r="D17" s="17">
        <v>1055.4</v>
      </c>
      <c r="E17" s="17">
        <f>(D17/1481.91)</f>
        <v>0.7121889993319432</v>
      </c>
      <c r="F17" s="18">
        <f t="shared" si="0"/>
        <v>1.5393496247835288</v>
      </c>
    </row>
    <row r="18" spans="1:6" ht="9" customHeight="1">
      <c r="A18" s="16" t="s">
        <v>13</v>
      </c>
      <c r="B18" s="17">
        <v>623</v>
      </c>
      <c r="C18" s="17"/>
      <c r="D18" s="17">
        <v>650.3</v>
      </c>
      <c r="E18" s="17">
        <f>(D18/1481.91)</f>
        <v>0.4388255697039631</v>
      </c>
      <c r="F18" s="18">
        <f t="shared" si="0"/>
        <v>4.382022471910105</v>
      </c>
    </row>
    <row r="19" spans="1:6" ht="9" customHeight="1">
      <c r="A19" s="16" t="s">
        <v>14</v>
      </c>
      <c r="B19" s="17">
        <v>1631.4</v>
      </c>
      <c r="C19" s="17"/>
      <c r="D19" s="17">
        <v>1690.1</v>
      </c>
      <c r="E19" s="17">
        <f>(D19/1481.91)</f>
        <v>1.1404876139576625</v>
      </c>
      <c r="F19" s="18">
        <f t="shared" si="0"/>
        <v>3.5981365698173238</v>
      </c>
    </row>
    <row r="20" spans="1:6" ht="9" customHeight="1">
      <c r="A20" s="16" t="s">
        <v>15</v>
      </c>
      <c r="B20" s="17">
        <v>10100.4</v>
      </c>
      <c r="C20" s="17"/>
      <c r="D20" s="17">
        <v>10258</v>
      </c>
      <c r="E20" s="17">
        <v>6.8</v>
      </c>
      <c r="F20" s="18">
        <f t="shared" si="0"/>
        <v>1.5603342441883525</v>
      </c>
    </row>
    <row r="21" spans="1:6" ht="9" customHeight="1">
      <c r="A21" s="19" t="s">
        <v>16</v>
      </c>
      <c r="B21" s="20">
        <v>8374.5</v>
      </c>
      <c r="C21" s="20"/>
      <c r="D21" s="20">
        <v>8504.4</v>
      </c>
      <c r="E21" s="20">
        <v>5.6</v>
      </c>
      <c r="F21" s="21">
        <f t="shared" si="0"/>
        <v>1.5511373813361948</v>
      </c>
    </row>
    <row r="22" spans="1:6" ht="9" customHeight="1">
      <c r="A22" s="13" t="s">
        <v>17</v>
      </c>
      <c r="B22" s="14">
        <v>62532</v>
      </c>
      <c r="C22" s="14"/>
      <c r="D22" s="14">
        <v>63387.9</v>
      </c>
      <c r="E22" s="14">
        <v>42</v>
      </c>
      <c r="F22" s="15">
        <f t="shared" si="0"/>
        <v>1.3687392055267726</v>
      </c>
    </row>
    <row r="23" spans="1:6" ht="9" customHeight="1">
      <c r="A23" s="16" t="s">
        <v>18</v>
      </c>
      <c r="B23" s="17">
        <v>11644.4</v>
      </c>
      <c r="C23" s="17"/>
      <c r="D23" s="17">
        <v>12044.3</v>
      </c>
      <c r="E23" s="17">
        <v>8</v>
      </c>
      <c r="F23" s="18">
        <f t="shared" si="0"/>
        <v>3.434268833087146</v>
      </c>
    </row>
    <row r="24" spans="1:6" ht="9" customHeight="1">
      <c r="A24" s="16" t="s">
        <v>19</v>
      </c>
      <c r="B24" s="17">
        <v>11459.6</v>
      </c>
      <c r="C24" s="17"/>
      <c r="D24" s="17">
        <v>11580.9</v>
      </c>
      <c r="E24" s="17">
        <v>7.7</v>
      </c>
      <c r="F24" s="18">
        <f t="shared" si="0"/>
        <v>1.0585011693252755</v>
      </c>
    </row>
    <row r="25" spans="1:6" ht="9" customHeight="1">
      <c r="A25" s="16" t="s">
        <v>20</v>
      </c>
      <c r="B25" s="17">
        <v>9046.1</v>
      </c>
      <c r="C25" s="17"/>
      <c r="D25" s="17">
        <v>9164.8</v>
      </c>
      <c r="E25" s="17">
        <v>6.1</v>
      </c>
      <c r="F25" s="18">
        <f t="shared" si="0"/>
        <v>1.312167674467438</v>
      </c>
    </row>
    <row r="26" spans="1:6" ht="9" customHeight="1">
      <c r="A26" s="16" t="s">
        <v>21</v>
      </c>
      <c r="B26" s="17">
        <v>930.1</v>
      </c>
      <c r="C26" s="17"/>
      <c r="D26" s="17">
        <v>965.6</v>
      </c>
      <c r="E26" s="17">
        <v>0.6</v>
      </c>
      <c r="F26" s="18">
        <f t="shared" si="0"/>
        <v>3.816793893129771</v>
      </c>
    </row>
    <row r="27" spans="1:6" ht="9" customHeight="1">
      <c r="A27" s="16" t="s">
        <v>22</v>
      </c>
      <c r="B27" s="17">
        <v>779.3</v>
      </c>
      <c r="C27" s="17"/>
      <c r="D27" s="17">
        <v>758.5</v>
      </c>
      <c r="E27" s="17">
        <f>(D27/1481.91)</f>
        <v>0.5118394504389605</v>
      </c>
      <c r="F27" s="18">
        <f t="shared" si="0"/>
        <v>-2.6690619786988266</v>
      </c>
    </row>
    <row r="28" spans="1:6" ht="9" customHeight="1">
      <c r="A28" s="16" t="s">
        <v>23</v>
      </c>
      <c r="B28" s="17">
        <v>704.1</v>
      </c>
      <c r="C28" s="17"/>
      <c r="D28" s="17">
        <v>691.9</v>
      </c>
      <c r="E28" s="17">
        <f>(D28/1481.91)</f>
        <v>0.4668974499126127</v>
      </c>
      <c r="F28" s="18">
        <f t="shared" si="0"/>
        <v>-1.7327084220991402</v>
      </c>
    </row>
    <row r="29" spans="1:6" ht="9" customHeight="1">
      <c r="A29" s="16" t="s">
        <v>24</v>
      </c>
      <c r="B29" s="17">
        <v>20450.9</v>
      </c>
      <c r="C29" s="17"/>
      <c r="D29" s="17">
        <v>20841.5</v>
      </c>
      <c r="E29" s="17">
        <v>13.8</v>
      </c>
      <c r="F29" s="18">
        <f t="shared" si="0"/>
        <v>1.9099403938212915</v>
      </c>
    </row>
    <row r="30" spans="1:6" ht="9" customHeight="1">
      <c r="A30" s="19" t="s">
        <v>25</v>
      </c>
      <c r="B30" s="20">
        <v>3691.2</v>
      </c>
      <c r="C30" s="20"/>
      <c r="D30" s="20">
        <v>3700.4</v>
      </c>
      <c r="E30" s="20">
        <f>(D30/1481.91)</f>
        <v>2.497047728944403</v>
      </c>
      <c r="F30" s="21">
        <f t="shared" si="0"/>
        <v>0.2492414390984036</v>
      </c>
    </row>
    <row r="31" spans="1:6" ht="9" customHeight="1">
      <c r="A31" s="16" t="s">
        <v>26</v>
      </c>
      <c r="B31" s="17">
        <v>4711.1</v>
      </c>
      <c r="C31" s="17"/>
      <c r="D31" s="17">
        <v>4527.1</v>
      </c>
      <c r="E31" s="17">
        <v>3</v>
      </c>
      <c r="F31" s="18">
        <f t="shared" si="0"/>
        <v>-3.9056695888433697</v>
      </c>
    </row>
    <row r="32" spans="1:6" ht="9" customHeight="1">
      <c r="A32" s="19" t="s">
        <v>27</v>
      </c>
      <c r="B32" s="20">
        <v>4011.2</v>
      </c>
      <c r="C32" s="20"/>
      <c r="D32" s="20">
        <v>3800.6</v>
      </c>
      <c r="E32" s="20">
        <v>2.5</v>
      </c>
      <c r="F32" s="21">
        <f t="shared" si="0"/>
        <v>-5.2502991623454305</v>
      </c>
    </row>
    <row r="33" spans="1:6" ht="9" customHeight="1">
      <c r="A33" s="16" t="s">
        <v>28</v>
      </c>
      <c r="B33" s="17">
        <v>9073.4</v>
      </c>
      <c r="C33" s="17"/>
      <c r="D33" s="17">
        <v>8953.2</v>
      </c>
      <c r="E33" s="17">
        <v>5.9</v>
      </c>
      <c r="F33" s="18">
        <f t="shared" si="0"/>
        <v>-1.324751471333777</v>
      </c>
    </row>
    <row r="34" spans="1:6" ht="9" customHeight="1">
      <c r="A34" s="19" t="s">
        <v>29</v>
      </c>
      <c r="B34" s="20">
        <v>7566.1</v>
      </c>
      <c r="C34" s="20"/>
      <c r="D34" s="20">
        <v>7372.7</v>
      </c>
      <c r="E34" s="20">
        <v>4.9</v>
      </c>
      <c r="F34" s="21">
        <f t="shared" si="0"/>
        <v>-2.5561385654432343</v>
      </c>
    </row>
    <row r="35" spans="1:6" ht="9" customHeight="1">
      <c r="A35" s="16" t="s">
        <v>30</v>
      </c>
      <c r="B35" s="17">
        <v>4034.6</v>
      </c>
      <c r="C35" s="17"/>
      <c r="D35" s="17">
        <v>4200.4</v>
      </c>
      <c r="E35" s="17">
        <f>(D35/1481.91)</f>
        <v>2.8344501352983644</v>
      </c>
      <c r="F35" s="18">
        <f t="shared" si="0"/>
        <v>4.109453229564262</v>
      </c>
    </row>
    <row r="36" spans="1:6" ht="9" customHeight="1">
      <c r="A36" s="16" t="s">
        <v>31</v>
      </c>
      <c r="B36" s="17">
        <v>1158.1</v>
      </c>
      <c r="C36" s="17"/>
      <c r="D36" s="17">
        <v>1240.2</v>
      </c>
      <c r="E36" s="17">
        <f>(D36/1481.91)</f>
        <v>0.8368929287203676</v>
      </c>
      <c r="F36" s="18">
        <f t="shared" si="0"/>
        <v>7.089197824022117</v>
      </c>
    </row>
    <row r="37" spans="1:6" ht="9" customHeight="1">
      <c r="A37" s="13" t="s">
        <v>32</v>
      </c>
      <c r="B37" s="14">
        <v>1233.5</v>
      </c>
      <c r="C37" s="14"/>
      <c r="D37" s="14">
        <v>1211.7</v>
      </c>
      <c r="E37" s="14">
        <f>(D37/1481.91)</f>
        <v>0.8176609915581918</v>
      </c>
      <c r="F37" s="15">
        <f t="shared" si="0"/>
        <v>-1.7673287393595423</v>
      </c>
    </row>
    <row r="38" spans="1:6" ht="9" customHeight="1">
      <c r="A38" s="13" t="s">
        <v>33</v>
      </c>
      <c r="B38" s="14">
        <v>11763.4</v>
      </c>
      <c r="C38" s="14"/>
      <c r="D38" s="14">
        <v>13369.5</v>
      </c>
      <c r="E38" s="14">
        <v>8.9</v>
      </c>
      <c r="F38" s="15">
        <f t="shared" si="0"/>
        <v>13.653365523573118</v>
      </c>
    </row>
    <row r="39" spans="1:6" ht="9" customHeight="1">
      <c r="A39" s="16" t="s">
        <v>34</v>
      </c>
      <c r="B39" s="17">
        <v>218.8</v>
      </c>
      <c r="C39" s="17"/>
      <c r="D39" s="17">
        <v>279.1</v>
      </c>
      <c r="E39" s="17">
        <v>0.2</v>
      </c>
      <c r="F39" s="18">
        <f t="shared" si="0"/>
        <v>27.55941499085924</v>
      </c>
    </row>
    <row r="40" spans="1:6" ht="9" customHeight="1">
      <c r="A40" s="16" t="s">
        <v>35</v>
      </c>
      <c r="B40" s="17">
        <v>4453.5</v>
      </c>
      <c r="C40" s="17"/>
      <c r="D40" s="17">
        <v>5672.2</v>
      </c>
      <c r="E40" s="17">
        <f>(D40/1481.91)</f>
        <v>3.8276278586418875</v>
      </c>
      <c r="F40" s="18">
        <f t="shared" si="0"/>
        <v>27.36499382508139</v>
      </c>
    </row>
    <row r="41" spans="1:6" ht="9" customHeight="1">
      <c r="A41" s="16" t="s">
        <v>36</v>
      </c>
      <c r="B41" s="17">
        <v>1671.3</v>
      </c>
      <c r="C41" s="17"/>
      <c r="D41" s="17">
        <v>1815.7</v>
      </c>
      <c r="E41" s="17">
        <f>(D41/1481.91)</f>
        <v>1.225243098433778</v>
      </c>
      <c r="F41" s="18">
        <f t="shared" si="0"/>
        <v>8.639980853228032</v>
      </c>
    </row>
    <row r="42" spans="1:6" ht="9" customHeight="1">
      <c r="A42" s="16" t="s">
        <v>37</v>
      </c>
      <c r="B42" s="17">
        <v>5419.9</v>
      </c>
      <c r="C42" s="17"/>
      <c r="D42" s="17">
        <v>5602.3</v>
      </c>
      <c r="E42" s="17">
        <v>3.7</v>
      </c>
      <c r="F42" s="18">
        <f t="shared" si="0"/>
        <v>3.365375744939954</v>
      </c>
    </row>
    <row r="43" spans="1:6" ht="9" customHeight="1">
      <c r="A43" s="13" t="s">
        <v>42</v>
      </c>
      <c r="B43" s="14">
        <v>148192.4</v>
      </c>
      <c r="C43" s="14"/>
      <c r="D43" s="14">
        <v>150973.3</v>
      </c>
      <c r="E43" s="14">
        <v>100</v>
      </c>
      <c r="F43" s="15">
        <f t="shared" si="0"/>
        <v>1.8765469754184385</v>
      </c>
    </row>
    <row r="44" spans="1:6" ht="9" customHeight="1">
      <c r="A44" s="4"/>
      <c r="B44" s="4"/>
      <c r="C44" s="4"/>
      <c r="D44" s="8"/>
      <c r="E44" s="4"/>
      <c r="F44" s="8"/>
    </row>
    <row r="45" spans="1:6" ht="12.75">
      <c r="A45" s="6"/>
      <c r="B45" s="6"/>
      <c r="C45" s="6"/>
      <c r="D45" s="9"/>
      <c r="E45" s="9" t="s">
        <v>38</v>
      </c>
      <c r="F45" s="9"/>
    </row>
    <row r="46" spans="1:6" ht="12.75">
      <c r="A46" s="19" t="s">
        <v>40</v>
      </c>
      <c r="B46" s="16"/>
      <c r="C46" s="16"/>
      <c r="D46" s="22"/>
      <c r="E46" s="16"/>
      <c r="F46" s="16"/>
    </row>
    <row r="47" spans="1:6" ht="12.75">
      <c r="A47" s="6"/>
      <c r="B47" s="6"/>
      <c r="C47" s="6"/>
      <c r="D47" s="6"/>
      <c r="E47" s="6"/>
      <c r="F47" s="6"/>
    </row>
    <row r="48" spans="1:6" ht="12.75">
      <c r="A48" s="10"/>
      <c r="B48" s="7"/>
      <c r="C48" s="7"/>
      <c r="D48" s="7"/>
      <c r="E48" s="7"/>
      <c r="F48" s="10"/>
    </row>
  </sheetData>
  <mergeCells count="5">
    <mergeCell ref="A1:F1"/>
    <mergeCell ref="A5:A6"/>
    <mergeCell ref="B5:B6"/>
    <mergeCell ref="D5:E5"/>
    <mergeCell ref="F5:F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&amp;C289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Administrator</cp:lastModifiedBy>
  <cp:lastPrinted>2005-07-27T16:51:31Z</cp:lastPrinted>
  <dcterms:created xsi:type="dcterms:W3CDTF">2004-02-09T10:59:27Z</dcterms:created>
  <dcterms:modified xsi:type="dcterms:W3CDTF">2005-07-27T16:52:47Z</dcterms:modified>
  <cp:category/>
  <cp:version/>
  <cp:contentType/>
  <cp:contentStatus/>
</cp:coreProperties>
</file>