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325" activeTab="0"/>
  </bookViews>
  <sheets>
    <sheet name="tav12.1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<sst xmlns="http://schemas.openxmlformats.org/spreadsheetml/2006/main" count="52" uniqueCount="47">
  <si>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</si>
  <si>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</si>
  <si>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</si>
  <si>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</si>
  <si>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</si>
  <si>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</si>
  <si>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</si>
  <si>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</si>
  <si>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</si>
  <si>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</si>
  <si>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</si>
  <si>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</si>
  <si>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</si>
  <si>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</si>
  <si>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</si>
  <si>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</si>
  <si>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</si>
  <si>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</si>
  <si>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</si>
  <si>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</si>
  <si>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</si>
  <si>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</si>
  <si>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</si>
  <si>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</si>
  <si>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</si>
  <si>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Totale</t>
  </si>
  <si>
    <t>COSTRUZIONI</t>
  </si>
  <si>
    <t>Grado di collaborazione dei comuni         (b)</t>
  </si>
  <si>
    <t xml:space="preserve">        Fabbricati residenziali</t>
  </si>
  <si>
    <t>Fabbricati non residenziali</t>
  </si>
  <si>
    <t>Di nuova costruzione</t>
  </si>
  <si>
    <t>Ampliamenti</t>
  </si>
  <si>
    <t>di nuova costruzione</t>
  </si>
  <si>
    <t>di cui</t>
  </si>
  <si>
    <t>Agricoltura</t>
  </si>
  <si>
    <t xml:space="preserve">Industria e artigianato                  </t>
  </si>
  <si>
    <t>....</t>
  </si>
  <si>
    <t>(a) Volume totale dello spazio compreso tra le pareti esterne, il pavimento più basso e la copertura, misurato all'esterno.</t>
  </si>
  <si>
    <t>(b) Percentuale della popolazione dei comuni presenti nella rilevazione sul totale della popolazione per ciascuna regione.</t>
  </si>
  <si>
    <t xml:space="preserve">    </t>
  </si>
  <si>
    <t>ANNI                                    REGIONI</t>
  </si>
  <si>
    <t>….</t>
  </si>
  <si>
    <t xml:space="preserve">             2000 -  PER REGIONE</t>
  </si>
  <si>
    <t>ITALIA</t>
  </si>
  <si>
    <r>
      <t xml:space="preserve">Tavola 12.11 - Concessioni ritirate per fabbricati residenziali e non residenziali per regione - Anno 2000 </t>
    </r>
    <r>
      <rPr>
        <sz val="9"/>
        <rFont val="Arial"/>
        <family val="2"/>
      </rPr>
      <t>(a)</t>
    </r>
  </si>
  <si>
    <r>
      <t xml:space="preserve">                        (volume in metri cubi</t>
    </r>
    <r>
      <rPr>
        <i/>
        <sz val="9"/>
        <rFont val="Arial"/>
        <family val="2"/>
      </rPr>
      <t xml:space="preserve"> vuoto per pieno)</t>
    </r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</si>
  <si>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 xml:space="preserve">Statistiche dell'attività edilizia, </t>
    </r>
    <r>
      <rPr>
        <sz val="7"/>
        <rFont val="Arial"/>
        <family val="2"/>
      </rPr>
      <t>vari anni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</si>
</sst>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,000"/>
    <numFmt numFmtId="172" formatCode="#,##0.0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i/>
      <sz val="7"/>
      <name val="Arial"/>
      <family val="2"/>
    </font>
    <font>
      <b/>
      <sz val="6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70" fontId="3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170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8" fillId="0" borderId="0" xfId="0" applyNumberFormat="1" applyFont="1" applyAlignment="1">
      <alignment horizontal="right"/>
    </xf>
    <xf numFmtId="3" fontId="3" fillId="0" borderId="0" xfId="16" applyNumberFormat="1" applyFont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170" fontId="8" fillId="0" borderId="0" xfId="0" applyNumberFormat="1" applyFont="1" applyAlignment="1">
      <alignment horizontal="right"/>
    </xf>
    <xf numFmtId="3" fontId="3" fillId="0" borderId="0" xfId="16" applyNumberFormat="1" applyFont="1" applyBorder="1" applyAlignment="1">
      <alignment horizontal="right" vertical="center"/>
    </xf>
    <xf numFmtId="3" fontId="5" fillId="0" borderId="0" xfId="16" applyNumberFormat="1" applyFont="1" applyAlignment="1">
      <alignment horizontal="right" vertical="center"/>
    </xf>
    <xf numFmtId="3" fontId="5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/>
    </xf>
    <xf numFmtId="3" fontId="10" fillId="0" borderId="0" xfId="16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16" applyNumberFormat="1" applyFont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34">
      <selection activeCell="A61" sqref="A61"/>
    </sheetView>
  </sheetViews>
  <sheetFormatPr defaultColWidth="9.140625" defaultRowHeight="12.75"/>
  <cols>
    <col min="1" max="1" width="17.8515625" style="45" customWidth="1"/>
    <col min="2" max="2" width="9.421875" style="45" customWidth="1"/>
    <col min="3" max="3" width="0.85546875" style="45" customWidth="1"/>
    <col min="4" max="5" width="10.57421875" style="45" customWidth="1"/>
    <col min="6" max="6" width="0.85546875" style="45" customWidth="1"/>
    <col min="7" max="7" width="10.57421875" style="45" customWidth="1"/>
    <col min="8" max="8" width="0.85546875" style="45" customWidth="1"/>
    <col min="9" max="11" width="10.57421875" style="45" customWidth="1"/>
    <col min="12" max="12" width="9.140625" style="45" customWidth="1"/>
    <col min="13" max="13" width="13.00390625" style="45" customWidth="1"/>
    <col min="14" max="16384" width="9.140625" style="45" customWidth="1"/>
  </cols>
  <sheetData>
    <row r="1" spans="1:11" ht="12.7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" customHeight="1">
      <c r="A3" s="14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>
      <c r="A4" s="20" t="s">
        <v>45</v>
      </c>
      <c r="B4" s="1"/>
      <c r="C4" s="1"/>
      <c r="D4" s="1"/>
      <c r="E4" s="1"/>
      <c r="F4" s="1"/>
      <c r="G4" s="1"/>
      <c r="H4" s="1"/>
      <c r="I4" s="1"/>
      <c r="J4" s="1"/>
      <c r="K4" s="16"/>
    </row>
    <row r="5" spans="2:11" s="46" customFormat="1" ht="7.5" customHeight="1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2" customFormat="1" ht="18" customHeight="1">
      <c r="A6" s="70" t="s">
        <v>40</v>
      </c>
      <c r="B6" s="63" t="s">
        <v>27</v>
      </c>
      <c r="C6" s="41"/>
      <c r="D6" s="73" t="s">
        <v>28</v>
      </c>
      <c r="E6" s="73"/>
      <c r="F6" s="42"/>
      <c r="G6" s="73" t="s">
        <v>29</v>
      </c>
      <c r="H6" s="73"/>
      <c r="I6" s="73"/>
      <c r="J6" s="73"/>
      <c r="K6" s="73"/>
    </row>
    <row r="7" spans="1:11" s="2" customFormat="1" ht="18" customHeight="1">
      <c r="A7" s="71"/>
      <c r="B7" s="64"/>
      <c r="C7" s="48"/>
      <c r="D7" s="63" t="s">
        <v>30</v>
      </c>
      <c r="E7" s="63" t="s">
        <v>31</v>
      </c>
      <c r="F7" s="43"/>
      <c r="G7" s="73" t="s">
        <v>32</v>
      </c>
      <c r="H7" s="73"/>
      <c r="I7" s="73"/>
      <c r="J7" s="73"/>
      <c r="K7" s="66" t="s">
        <v>31</v>
      </c>
    </row>
    <row r="8" spans="1:11" s="2" customFormat="1" ht="18" customHeight="1">
      <c r="A8" s="71"/>
      <c r="B8" s="64"/>
      <c r="C8" s="48"/>
      <c r="D8" s="64"/>
      <c r="E8" s="64"/>
      <c r="F8" s="43"/>
      <c r="G8" s="63" t="s">
        <v>25</v>
      </c>
      <c r="H8" s="41"/>
      <c r="I8" s="74" t="s">
        <v>33</v>
      </c>
      <c r="J8" s="73"/>
      <c r="K8" s="67"/>
    </row>
    <row r="9" spans="1:11" s="2" customFormat="1" ht="26.25" customHeight="1">
      <c r="A9" s="72"/>
      <c r="B9" s="65"/>
      <c r="C9" s="49"/>
      <c r="D9" s="65"/>
      <c r="E9" s="65"/>
      <c r="F9" s="44"/>
      <c r="G9" s="65"/>
      <c r="H9" s="49"/>
      <c r="I9" s="55" t="s">
        <v>34</v>
      </c>
      <c r="J9" s="56" t="s">
        <v>35</v>
      </c>
      <c r="K9" s="68"/>
    </row>
    <row r="10" s="2" customFormat="1" ht="9"/>
    <row r="11" spans="1:11" s="2" customFormat="1" ht="9">
      <c r="A11" s="5">
        <v>1981</v>
      </c>
      <c r="B11" s="22" t="s">
        <v>36</v>
      </c>
      <c r="C11" s="22"/>
      <c r="D11" s="6">
        <v>100310212</v>
      </c>
      <c r="E11" s="6">
        <v>10775423</v>
      </c>
      <c r="F11" s="6"/>
      <c r="G11" s="6">
        <v>84113819</v>
      </c>
      <c r="H11" s="6"/>
      <c r="I11" s="57">
        <v>15599036</v>
      </c>
      <c r="J11" s="57">
        <v>53376694</v>
      </c>
      <c r="K11" s="6">
        <v>27090276</v>
      </c>
    </row>
    <row r="12" spans="1:11" s="2" customFormat="1" ht="9">
      <c r="A12" s="5">
        <v>1982</v>
      </c>
      <c r="B12" s="22" t="s">
        <v>36</v>
      </c>
      <c r="C12" s="22"/>
      <c r="D12" s="6">
        <v>106615858</v>
      </c>
      <c r="E12" s="6">
        <v>11605183</v>
      </c>
      <c r="F12" s="6"/>
      <c r="G12" s="6">
        <v>80068224</v>
      </c>
      <c r="H12" s="6"/>
      <c r="I12" s="57">
        <v>16922136</v>
      </c>
      <c r="J12" s="57">
        <v>47421330</v>
      </c>
      <c r="K12" s="6">
        <v>23560477</v>
      </c>
    </row>
    <row r="13" spans="1:11" s="2" customFormat="1" ht="9">
      <c r="A13" s="5">
        <v>1983</v>
      </c>
      <c r="B13" s="22" t="s">
        <v>36</v>
      </c>
      <c r="C13" s="22"/>
      <c r="D13" s="6">
        <v>93199917</v>
      </c>
      <c r="E13" s="6">
        <v>10823218</v>
      </c>
      <c r="F13" s="6"/>
      <c r="G13" s="6">
        <v>69872372</v>
      </c>
      <c r="H13" s="6"/>
      <c r="I13" s="57">
        <v>18228362</v>
      </c>
      <c r="J13" s="57">
        <v>36272701</v>
      </c>
      <c r="K13" s="6">
        <v>21286166</v>
      </c>
    </row>
    <row r="14" spans="1:11" s="2" customFormat="1" ht="9">
      <c r="A14" s="5">
        <v>1984</v>
      </c>
      <c r="B14" s="2">
        <v>85.3</v>
      </c>
      <c r="D14" s="6">
        <v>88849239</v>
      </c>
      <c r="E14" s="6">
        <v>10671068</v>
      </c>
      <c r="F14" s="6"/>
      <c r="G14" s="6">
        <v>67556166</v>
      </c>
      <c r="H14" s="6"/>
      <c r="I14" s="57">
        <v>17349098</v>
      </c>
      <c r="J14" s="57">
        <v>35040317</v>
      </c>
      <c r="K14" s="6">
        <v>20600398</v>
      </c>
    </row>
    <row r="15" spans="1:11" s="2" customFormat="1" ht="9">
      <c r="A15" s="5">
        <v>1985</v>
      </c>
      <c r="B15" s="13">
        <v>86</v>
      </c>
      <c r="C15" s="13"/>
      <c r="D15" s="6">
        <v>81774755</v>
      </c>
      <c r="E15" s="6">
        <v>9833714</v>
      </c>
      <c r="F15" s="6"/>
      <c r="G15" s="6">
        <v>69180718</v>
      </c>
      <c r="H15" s="6"/>
      <c r="I15" s="57">
        <v>15585119</v>
      </c>
      <c r="J15" s="57">
        <v>35110873</v>
      </c>
      <c r="K15" s="6">
        <v>23823272</v>
      </c>
    </row>
    <row r="16" spans="1:11" s="2" customFormat="1" ht="9">
      <c r="A16" s="5">
        <v>1986</v>
      </c>
      <c r="B16" s="2">
        <v>89.1</v>
      </c>
      <c r="D16" s="6">
        <v>71902733</v>
      </c>
      <c r="E16" s="6">
        <v>9083919</v>
      </c>
      <c r="F16" s="6"/>
      <c r="G16" s="6">
        <v>64166154</v>
      </c>
      <c r="H16" s="6"/>
      <c r="I16" s="57">
        <v>14586700</v>
      </c>
      <c r="J16" s="57">
        <v>32914685</v>
      </c>
      <c r="K16" s="6">
        <v>22713929</v>
      </c>
    </row>
    <row r="17" spans="1:11" s="2" customFormat="1" ht="9">
      <c r="A17" s="5">
        <v>1987</v>
      </c>
      <c r="B17" s="2">
        <v>90.4</v>
      </c>
      <c r="D17" s="6">
        <v>83500238</v>
      </c>
      <c r="E17" s="6">
        <v>9632744</v>
      </c>
      <c r="F17" s="6"/>
      <c r="G17" s="6">
        <v>82368640</v>
      </c>
      <c r="H17" s="6"/>
      <c r="I17" s="57">
        <v>16706551</v>
      </c>
      <c r="J17" s="57">
        <v>44784074</v>
      </c>
      <c r="K17" s="6">
        <v>29517449</v>
      </c>
    </row>
    <row r="18" spans="1:11" s="2" customFormat="1" ht="9">
      <c r="A18" s="5">
        <v>1988</v>
      </c>
      <c r="B18" s="2">
        <v>89.8</v>
      </c>
      <c r="D18" s="6">
        <v>90607952</v>
      </c>
      <c r="E18" s="6">
        <v>10948027</v>
      </c>
      <c r="F18" s="6"/>
      <c r="G18" s="6">
        <v>90916010</v>
      </c>
      <c r="H18" s="6"/>
      <c r="I18" s="57">
        <v>17774922</v>
      </c>
      <c r="J18" s="57">
        <v>51471304</v>
      </c>
      <c r="K18" s="6">
        <v>33034058</v>
      </c>
    </row>
    <row r="19" spans="1:11" s="2" customFormat="1" ht="9">
      <c r="A19" s="5">
        <v>1989</v>
      </c>
      <c r="B19" s="2">
        <v>89.5</v>
      </c>
      <c r="D19" s="6">
        <v>88248011</v>
      </c>
      <c r="E19" s="6">
        <v>10118480</v>
      </c>
      <c r="F19" s="6"/>
      <c r="G19" s="6">
        <v>107302711</v>
      </c>
      <c r="H19" s="6"/>
      <c r="I19" s="57">
        <v>17445365</v>
      </c>
      <c r="J19" s="57">
        <v>62438108</v>
      </c>
      <c r="K19" s="6">
        <v>33389716</v>
      </c>
    </row>
    <row r="20" spans="1:11" s="2" customFormat="1" ht="9">
      <c r="A20" s="5">
        <v>1990</v>
      </c>
      <c r="B20" s="2">
        <v>88.1</v>
      </c>
      <c r="D20" s="6">
        <v>91868714</v>
      </c>
      <c r="E20" s="6">
        <v>10801085</v>
      </c>
      <c r="F20" s="6"/>
      <c r="G20" s="6">
        <v>105754412</v>
      </c>
      <c r="H20" s="6"/>
      <c r="I20" s="57">
        <v>16213273</v>
      </c>
      <c r="J20" s="57">
        <v>62179583</v>
      </c>
      <c r="K20" s="6">
        <v>34016185</v>
      </c>
    </row>
    <row r="21" spans="1:11" s="2" customFormat="1" ht="9">
      <c r="A21" s="5">
        <v>1991</v>
      </c>
      <c r="B21" s="2">
        <v>89.3</v>
      </c>
      <c r="D21" s="6">
        <v>93213740</v>
      </c>
      <c r="E21" s="6">
        <v>11116977</v>
      </c>
      <c r="F21" s="6"/>
      <c r="G21" s="6">
        <v>103628468</v>
      </c>
      <c r="H21" s="6"/>
      <c r="I21" s="57">
        <v>14991849</v>
      </c>
      <c r="J21" s="57">
        <v>61822806</v>
      </c>
      <c r="K21" s="6">
        <v>31143294</v>
      </c>
    </row>
    <row r="22" spans="1:11" s="2" customFormat="1" ht="9">
      <c r="A22" s="5">
        <v>1992</v>
      </c>
      <c r="B22" s="2">
        <v>92.2</v>
      </c>
      <c r="D22" s="6">
        <v>95781825</v>
      </c>
      <c r="E22" s="6">
        <v>12110144</v>
      </c>
      <c r="F22" s="6"/>
      <c r="G22" s="6">
        <v>88078352</v>
      </c>
      <c r="H22" s="6"/>
      <c r="I22" s="57">
        <v>12830186</v>
      </c>
      <c r="J22" s="57">
        <v>54389951</v>
      </c>
      <c r="K22" s="6">
        <v>28779399</v>
      </c>
    </row>
    <row r="23" spans="1:11" s="2" customFormat="1" ht="9">
      <c r="A23" s="5">
        <v>1993</v>
      </c>
      <c r="B23" s="2">
        <v>92.9</v>
      </c>
      <c r="D23" s="6">
        <v>84150879</v>
      </c>
      <c r="E23" s="6">
        <v>11192978</v>
      </c>
      <c r="F23" s="6"/>
      <c r="G23" s="6">
        <v>72363751</v>
      </c>
      <c r="H23" s="6"/>
      <c r="I23" s="57">
        <v>11515443</v>
      </c>
      <c r="J23" s="57">
        <v>41616367</v>
      </c>
      <c r="K23" s="6">
        <v>22080546</v>
      </c>
    </row>
    <row r="24" spans="1:20" s="2" customFormat="1" ht="9">
      <c r="A24" s="5">
        <v>1994</v>
      </c>
      <c r="B24" s="2">
        <v>92.1</v>
      </c>
      <c r="D24" s="6">
        <v>84782639</v>
      </c>
      <c r="E24" s="6">
        <v>12186652</v>
      </c>
      <c r="F24" s="6"/>
      <c r="G24" s="6">
        <v>70517558</v>
      </c>
      <c r="H24" s="6"/>
      <c r="I24" s="57">
        <v>12207002</v>
      </c>
      <c r="J24" s="57">
        <v>40687360</v>
      </c>
      <c r="K24" s="6">
        <v>27438525</v>
      </c>
      <c r="M24" s="3"/>
      <c r="N24" s="3"/>
      <c r="O24" s="3"/>
      <c r="P24" s="3"/>
      <c r="Q24" s="3"/>
      <c r="R24" s="3"/>
      <c r="S24" s="3"/>
      <c r="T24" s="3"/>
    </row>
    <row r="25" spans="1:20" s="2" customFormat="1" ht="9">
      <c r="A25" s="5">
        <v>1995</v>
      </c>
      <c r="B25" s="2">
        <v>92.4</v>
      </c>
      <c r="D25" s="6">
        <v>80344097</v>
      </c>
      <c r="E25" s="6">
        <v>11482039</v>
      </c>
      <c r="F25" s="6"/>
      <c r="G25" s="6">
        <v>96675291</v>
      </c>
      <c r="H25" s="6"/>
      <c r="I25" s="57">
        <v>13856678</v>
      </c>
      <c r="J25" s="57">
        <v>62967863</v>
      </c>
      <c r="K25" s="6">
        <v>39641070</v>
      </c>
      <c r="M25" s="3"/>
      <c r="N25" s="3"/>
      <c r="O25" s="3"/>
      <c r="P25" s="3"/>
      <c r="Q25" s="3"/>
      <c r="R25" s="3"/>
      <c r="S25" s="3"/>
      <c r="T25" s="3"/>
    </row>
    <row r="26" spans="1:20" s="2" customFormat="1" ht="9">
      <c r="A26" s="5">
        <v>1996</v>
      </c>
      <c r="B26" s="2">
        <v>93.3</v>
      </c>
      <c r="D26" s="23">
        <v>72740251</v>
      </c>
      <c r="E26" s="23">
        <v>11554476</v>
      </c>
      <c r="F26" s="23">
        <v>0</v>
      </c>
      <c r="G26" s="23">
        <v>88481391</v>
      </c>
      <c r="H26" s="23"/>
      <c r="I26" s="58">
        <v>13616188</v>
      </c>
      <c r="J26" s="58">
        <v>56220592</v>
      </c>
      <c r="K26" s="23">
        <v>33588453</v>
      </c>
      <c r="M26" s="3"/>
      <c r="N26" s="3"/>
      <c r="O26" s="11"/>
      <c r="P26" s="11"/>
      <c r="Q26" s="11"/>
      <c r="R26" s="11"/>
      <c r="S26" s="11"/>
      <c r="T26" s="11"/>
    </row>
    <row r="27" spans="1:20" s="2" customFormat="1" ht="9" customHeight="1">
      <c r="A27" s="5">
        <v>1997</v>
      </c>
      <c r="B27" s="13">
        <v>90</v>
      </c>
      <c r="C27" s="13"/>
      <c r="D27" s="23">
        <v>65268848</v>
      </c>
      <c r="E27" s="23">
        <v>10380651</v>
      </c>
      <c r="F27" s="23">
        <v>0</v>
      </c>
      <c r="G27" s="23">
        <v>70254924</v>
      </c>
      <c r="H27" s="23"/>
      <c r="I27" s="58">
        <v>12036157</v>
      </c>
      <c r="J27" s="58">
        <v>42947605</v>
      </c>
      <c r="K27" s="23">
        <v>29091121</v>
      </c>
      <c r="M27" s="3"/>
      <c r="N27" s="3"/>
      <c r="O27" s="12"/>
      <c r="P27" s="12"/>
      <c r="Q27" s="11"/>
      <c r="R27" s="11"/>
      <c r="S27" s="11"/>
      <c r="T27" s="17"/>
    </row>
    <row r="28" spans="1:20" s="2" customFormat="1" ht="9" customHeight="1">
      <c r="A28" s="5">
        <v>1998</v>
      </c>
      <c r="B28" s="13">
        <v>84.5</v>
      </c>
      <c r="C28" s="13"/>
      <c r="D28" s="23">
        <v>61949816</v>
      </c>
      <c r="E28" s="23">
        <v>10014280</v>
      </c>
      <c r="F28" s="23"/>
      <c r="G28" s="23">
        <v>72966396</v>
      </c>
      <c r="H28" s="23"/>
      <c r="I28" s="58">
        <v>11346001</v>
      </c>
      <c r="J28" s="58">
        <v>44799415</v>
      </c>
      <c r="K28" s="23">
        <v>32733411</v>
      </c>
      <c r="M28" s="3"/>
      <c r="N28" s="3"/>
      <c r="O28" s="47"/>
      <c r="P28" s="47"/>
      <c r="Q28" s="17"/>
      <c r="R28" s="11"/>
      <c r="S28" s="11"/>
      <c r="T28" s="50"/>
    </row>
    <row r="29" spans="1:20" s="2" customFormat="1" ht="9" customHeight="1">
      <c r="A29" s="5">
        <v>1999</v>
      </c>
      <c r="B29" s="22">
        <v>84.1</v>
      </c>
      <c r="C29" s="22"/>
      <c r="D29" s="6">
        <v>66427705</v>
      </c>
      <c r="E29" s="6">
        <v>10029204</v>
      </c>
      <c r="F29" s="6"/>
      <c r="G29" s="15">
        <v>86420622</v>
      </c>
      <c r="H29" s="15"/>
      <c r="I29" s="59">
        <v>11005909</v>
      </c>
      <c r="J29" s="57">
        <v>55543505</v>
      </c>
      <c r="K29" s="6">
        <v>35154188</v>
      </c>
      <c r="M29" s="3"/>
      <c r="N29" s="3"/>
      <c r="O29" s="47"/>
      <c r="P29" s="47"/>
      <c r="Q29" s="17"/>
      <c r="R29" s="11"/>
      <c r="S29" s="11"/>
      <c r="T29" s="50"/>
    </row>
    <row r="30" spans="1:20" s="2" customFormat="1" ht="9" customHeight="1">
      <c r="A30" s="5"/>
      <c r="M30" s="3"/>
      <c r="N30" s="3"/>
      <c r="O30" s="47"/>
      <c r="P30" s="47"/>
      <c r="Q30" s="17"/>
      <c r="R30" s="11"/>
      <c r="S30" s="11"/>
      <c r="T30" s="50"/>
    </row>
    <row r="31" spans="1:20" s="2" customFormat="1" ht="9" customHeight="1">
      <c r="A31" s="62" t="s">
        <v>42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M31" s="3"/>
      <c r="N31" s="3"/>
      <c r="O31" s="47"/>
      <c r="P31" s="47"/>
      <c r="Q31" s="50"/>
      <c r="R31" s="17"/>
      <c r="S31" s="12"/>
      <c r="T31" s="50"/>
    </row>
    <row r="32" spans="13:20" s="2" customFormat="1" ht="9" customHeight="1">
      <c r="M32" s="3"/>
      <c r="N32" s="3"/>
      <c r="O32" s="47"/>
      <c r="P32" s="47"/>
      <c r="Q32" s="50"/>
      <c r="R32" s="50"/>
      <c r="S32" s="51"/>
      <c r="T32" s="50"/>
    </row>
    <row r="33" spans="1:20" s="2" customFormat="1" ht="9">
      <c r="A33" s="2" t="s">
        <v>0</v>
      </c>
      <c r="B33" s="24">
        <v>88.3</v>
      </c>
      <c r="C33" s="24"/>
      <c r="D33" s="25">
        <v>5080389</v>
      </c>
      <c r="E33" s="25">
        <v>747382</v>
      </c>
      <c r="F33" s="25">
        <v>6210620</v>
      </c>
      <c r="G33" s="25">
        <v>6947726</v>
      </c>
      <c r="H33" s="25"/>
      <c r="I33" s="29">
        <v>913487</v>
      </c>
      <c r="J33" s="29">
        <v>4331945</v>
      </c>
      <c r="K33" s="25">
        <v>2644132</v>
      </c>
      <c r="O33" s="26"/>
      <c r="P33" s="26"/>
      <c r="Q33" s="26"/>
      <c r="R33" s="26"/>
      <c r="S33" s="26"/>
      <c r="T33" s="26"/>
    </row>
    <row r="34" spans="1:20" s="2" customFormat="1" ht="9">
      <c r="A34" s="2" t="s">
        <v>1</v>
      </c>
      <c r="B34" s="24">
        <v>87.4</v>
      </c>
      <c r="C34" s="24"/>
      <c r="D34" s="25">
        <v>122539</v>
      </c>
      <c r="E34" s="25">
        <v>11521</v>
      </c>
      <c r="F34" s="25">
        <v>170961</v>
      </c>
      <c r="G34" s="25">
        <v>135823</v>
      </c>
      <c r="H34" s="25"/>
      <c r="I34" s="29">
        <v>11510</v>
      </c>
      <c r="J34" s="29">
        <v>42461</v>
      </c>
      <c r="K34" s="25">
        <v>7705</v>
      </c>
      <c r="O34" s="26"/>
      <c r="P34" s="26"/>
      <c r="Q34" s="26"/>
      <c r="R34" s="26"/>
      <c r="S34" s="26"/>
      <c r="T34" s="26"/>
    </row>
    <row r="35" spans="1:20" s="2" customFormat="1" ht="9">
      <c r="A35" s="2" t="s">
        <v>2</v>
      </c>
      <c r="B35" s="27">
        <v>89.2</v>
      </c>
      <c r="C35" s="27"/>
      <c r="D35" s="25">
        <v>14833157</v>
      </c>
      <c r="E35" s="25">
        <v>1676457</v>
      </c>
      <c r="F35" s="25">
        <v>20458747</v>
      </c>
      <c r="G35" s="25">
        <v>20466296</v>
      </c>
      <c r="H35" s="25"/>
      <c r="I35" s="29">
        <v>2520746</v>
      </c>
      <c r="J35" s="29">
        <v>13825901</v>
      </c>
      <c r="K35" s="25">
        <v>6788422</v>
      </c>
      <c r="O35" s="26"/>
      <c r="P35" s="26"/>
      <c r="Q35" s="26"/>
      <c r="R35" s="26"/>
      <c r="S35" s="26"/>
      <c r="T35" s="26"/>
    </row>
    <row r="36" spans="1:20" s="2" customFormat="1" ht="9">
      <c r="A36" s="2" t="s">
        <v>3</v>
      </c>
      <c r="B36" s="24">
        <v>85.9</v>
      </c>
      <c r="C36" s="24"/>
      <c r="D36" s="25">
        <v>1919373</v>
      </c>
      <c r="E36" s="25">
        <v>379151</v>
      </c>
      <c r="F36" s="25">
        <v>1637739</v>
      </c>
      <c r="G36" s="25">
        <v>2683648</v>
      </c>
      <c r="H36" s="25"/>
      <c r="I36" s="29">
        <v>342472</v>
      </c>
      <c r="J36" s="29">
        <v>1244246</v>
      </c>
      <c r="K36" s="25">
        <v>1684532</v>
      </c>
      <c r="O36" s="28"/>
      <c r="P36" s="28"/>
      <c r="Q36" s="28"/>
      <c r="R36" s="28"/>
      <c r="S36" s="28"/>
      <c r="T36" s="28"/>
    </row>
    <row r="37" spans="1:20" s="10" customFormat="1" ht="9">
      <c r="A37" s="10" t="s">
        <v>4</v>
      </c>
      <c r="B37" s="52">
        <v>98.8</v>
      </c>
      <c r="C37" s="52"/>
      <c r="D37" s="29">
        <v>1259178</v>
      </c>
      <c r="E37" s="29">
        <v>231538</v>
      </c>
      <c r="F37" s="29">
        <v>560386</v>
      </c>
      <c r="G37" s="29">
        <v>1828821</v>
      </c>
      <c r="H37" s="29"/>
      <c r="I37" s="29">
        <v>249092</v>
      </c>
      <c r="J37" s="29">
        <v>788307</v>
      </c>
      <c r="K37" s="29">
        <v>1179952</v>
      </c>
      <c r="O37" s="30"/>
      <c r="P37" s="30"/>
      <c r="Q37" s="30"/>
      <c r="R37" s="30"/>
      <c r="S37" s="30"/>
      <c r="T37" s="30"/>
    </row>
    <row r="38" spans="1:20" s="10" customFormat="1" ht="9">
      <c r="A38" s="10" t="s">
        <v>5</v>
      </c>
      <c r="B38" s="31">
        <v>73.2</v>
      </c>
      <c r="C38" s="31"/>
      <c r="D38" s="29">
        <v>660195</v>
      </c>
      <c r="E38" s="29">
        <v>147613</v>
      </c>
      <c r="F38" s="29">
        <v>2198125</v>
      </c>
      <c r="G38" s="29">
        <v>854827</v>
      </c>
      <c r="H38" s="29"/>
      <c r="I38" s="29">
        <v>93380</v>
      </c>
      <c r="J38" s="29">
        <v>455939</v>
      </c>
      <c r="K38" s="29">
        <v>504580</v>
      </c>
      <c r="O38" s="32"/>
      <c r="P38" s="32"/>
      <c r="Q38" s="32"/>
      <c r="R38" s="32"/>
      <c r="S38" s="32"/>
      <c r="T38" s="32"/>
    </row>
    <row r="39" spans="1:20" s="2" customFormat="1" ht="9">
      <c r="A39" s="2" t="s">
        <v>6</v>
      </c>
      <c r="B39" s="24">
        <v>92.1</v>
      </c>
      <c r="C39" s="24"/>
      <c r="D39" s="25">
        <v>11263656</v>
      </c>
      <c r="E39" s="25">
        <v>1444344</v>
      </c>
      <c r="F39" s="25">
        <v>15507793</v>
      </c>
      <c r="G39" s="25">
        <v>17439485</v>
      </c>
      <c r="H39" s="25"/>
      <c r="I39" s="29">
        <v>1857933</v>
      </c>
      <c r="J39" s="29">
        <v>12678713</v>
      </c>
      <c r="K39" s="25">
        <v>7387379</v>
      </c>
      <c r="O39" s="26"/>
      <c r="P39" s="26"/>
      <c r="Q39" s="26"/>
      <c r="R39" s="26"/>
      <c r="S39" s="26"/>
      <c r="T39" s="26"/>
    </row>
    <row r="40" spans="1:20" s="2" customFormat="1" ht="9">
      <c r="A40" s="2" t="s">
        <v>7</v>
      </c>
      <c r="B40" s="27">
        <v>94</v>
      </c>
      <c r="C40" s="27"/>
      <c r="D40" s="25">
        <v>2166386</v>
      </c>
      <c r="E40" s="25">
        <v>307958</v>
      </c>
      <c r="F40" s="25">
        <v>3001390</v>
      </c>
      <c r="G40" s="25">
        <v>4641405</v>
      </c>
      <c r="H40" s="25"/>
      <c r="I40" s="29">
        <v>202414</v>
      </c>
      <c r="J40" s="29">
        <v>2978472</v>
      </c>
      <c r="K40" s="25">
        <v>1910142</v>
      </c>
      <c r="O40" s="26"/>
      <c r="P40" s="26"/>
      <c r="Q40" s="26"/>
      <c r="R40" s="26"/>
      <c r="S40" s="26"/>
      <c r="T40" s="26"/>
    </row>
    <row r="41" spans="1:20" s="2" customFormat="1" ht="9">
      <c r="A41" s="2" t="s">
        <v>8</v>
      </c>
      <c r="B41" s="24">
        <v>90.9</v>
      </c>
      <c r="C41" s="24"/>
      <c r="D41" s="25">
        <v>476183</v>
      </c>
      <c r="E41" s="25">
        <v>86040</v>
      </c>
      <c r="F41" s="25">
        <v>597927</v>
      </c>
      <c r="G41" s="25">
        <v>774122</v>
      </c>
      <c r="H41" s="25"/>
      <c r="I41" s="29">
        <v>66110</v>
      </c>
      <c r="J41" s="29">
        <v>327913</v>
      </c>
      <c r="K41" s="25">
        <v>87985</v>
      </c>
      <c r="O41" s="26"/>
      <c r="P41" s="26"/>
      <c r="Q41" s="26"/>
      <c r="R41" s="26"/>
      <c r="S41" s="26"/>
      <c r="T41" s="26"/>
    </row>
    <row r="42" spans="1:20" s="2" customFormat="1" ht="9">
      <c r="A42" s="2" t="s">
        <v>9</v>
      </c>
      <c r="B42" s="24">
        <v>91.9</v>
      </c>
      <c r="C42" s="24"/>
      <c r="D42" s="25">
        <v>8276320</v>
      </c>
      <c r="E42" s="25">
        <v>800811</v>
      </c>
      <c r="F42" s="25">
        <v>11209978</v>
      </c>
      <c r="G42" s="25">
        <v>11623515</v>
      </c>
      <c r="H42" s="25"/>
      <c r="I42" s="29">
        <v>1143827</v>
      </c>
      <c r="J42" s="29">
        <v>7748180</v>
      </c>
      <c r="K42" s="25">
        <v>4887895</v>
      </c>
      <c r="O42" s="26"/>
      <c r="P42" s="26"/>
      <c r="Q42" s="26"/>
      <c r="R42" s="26"/>
      <c r="S42" s="26"/>
      <c r="T42" s="26"/>
    </row>
    <row r="43" spans="1:20" s="2" customFormat="1" ht="9">
      <c r="A43" s="2" t="s">
        <v>10</v>
      </c>
      <c r="B43" s="24">
        <v>88.4</v>
      </c>
      <c r="C43" s="24"/>
      <c r="D43" s="25">
        <v>3094160</v>
      </c>
      <c r="E43" s="25">
        <v>331641</v>
      </c>
      <c r="F43" s="25">
        <v>3937867</v>
      </c>
      <c r="G43" s="25">
        <v>5569738</v>
      </c>
      <c r="H43" s="25"/>
      <c r="I43" s="29">
        <v>331020</v>
      </c>
      <c r="J43" s="29">
        <v>3515911</v>
      </c>
      <c r="K43" s="25">
        <v>1190713</v>
      </c>
      <c r="O43" s="26"/>
      <c r="P43" s="26"/>
      <c r="Q43" s="26"/>
      <c r="R43" s="26"/>
      <c r="S43" s="26"/>
      <c r="T43" s="26"/>
    </row>
    <row r="44" spans="1:20" s="2" customFormat="1" ht="9">
      <c r="A44" s="2" t="s">
        <v>11</v>
      </c>
      <c r="B44" s="22">
        <v>85.5</v>
      </c>
      <c r="C44" s="22"/>
      <c r="D44" s="6">
        <v>1214079</v>
      </c>
      <c r="E44" s="6">
        <v>155951</v>
      </c>
      <c r="F44" s="33">
        <v>1208364</v>
      </c>
      <c r="G44" s="6">
        <v>1146575</v>
      </c>
      <c r="H44" s="6"/>
      <c r="I44" s="57">
        <v>133080</v>
      </c>
      <c r="J44" s="57">
        <v>903425</v>
      </c>
      <c r="K44" s="6">
        <v>470767</v>
      </c>
      <c r="O44" s="34"/>
      <c r="P44" s="34"/>
      <c r="Q44" s="35"/>
      <c r="R44" s="36"/>
      <c r="S44" s="36"/>
      <c r="T44" s="35"/>
    </row>
    <row r="45" spans="1:20" s="2" customFormat="1" ht="9">
      <c r="A45" s="2" t="s">
        <v>12</v>
      </c>
      <c r="B45" s="22">
        <v>77.3</v>
      </c>
      <c r="C45" s="22"/>
      <c r="D45" s="6">
        <v>2026763</v>
      </c>
      <c r="E45" s="6">
        <v>129841</v>
      </c>
      <c r="F45" s="6">
        <v>3192235</v>
      </c>
      <c r="G45" s="6">
        <v>3349725</v>
      </c>
      <c r="H45" s="6"/>
      <c r="I45" s="57">
        <v>123370</v>
      </c>
      <c r="J45" s="57">
        <v>2698627</v>
      </c>
      <c r="K45" s="6">
        <v>1539188</v>
      </c>
      <c r="O45" s="34"/>
      <c r="P45" s="34"/>
      <c r="Q45" s="34"/>
      <c r="R45" s="36"/>
      <c r="S45" s="36"/>
      <c r="T45" s="34"/>
    </row>
    <row r="46" spans="1:20" s="2" customFormat="1" ht="9">
      <c r="A46" s="2" t="s">
        <v>13</v>
      </c>
      <c r="B46" s="22">
        <v>88.8</v>
      </c>
      <c r="C46" s="22"/>
      <c r="D46" s="6">
        <v>5558175</v>
      </c>
      <c r="E46" s="6">
        <v>281596</v>
      </c>
      <c r="F46" s="6">
        <v>2793084</v>
      </c>
      <c r="G46" s="6">
        <v>4326612</v>
      </c>
      <c r="H46" s="6"/>
      <c r="I46" s="57">
        <v>437279</v>
      </c>
      <c r="J46" s="57">
        <v>3007782</v>
      </c>
      <c r="K46" s="6">
        <v>1044179</v>
      </c>
      <c r="O46" s="34"/>
      <c r="P46" s="34"/>
      <c r="Q46" s="34"/>
      <c r="R46" s="36"/>
      <c r="S46" s="36"/>
      <c r="T46" s="34"/>
    </row>
    <row r="47" spans="1:20" s="2" customFormat="1" ht="9">
      <c r="A47" s="2" t="s">
        <v>14</v>
      </c>
      <c r="B47" s="18">
        <v>80.3</v>
      </c>
      <c r="C47" s="18"/>
      <c r="D47" s="6">
        <v>1441442</v>
      </c>
      <c r="E47" s="6">
        <v>306035</v>
      </c>
      <c r="F47" s="6">
        <v>2150587</v>
      </c>
      <c r="G47" s="6">
        <v>2607386</v>
      </c>
      <c r="H47" s="6"/>
      <c r="I47" s="57">
        <v>137285</v>
      </c>
      <c r="J47" s="57">
        <v>1785268</v>
      </c>
      <c r="K47" s="6">
        <v>581244</v>
      </c>
      <c r="O47" s="34"/>
      <c r="P47" s="34"/>
      <c r="Q47" s="34"/>
      <c r="R47" s="36"/>
      <c r="S47" s="36"/>
      <c r="T47" s="34"/>
    </row>
    <row r="48" spans="1:20" s="2" customFormat="1" ht="9">
      <c r="A48" s="2" t="s">
        <v>15</v>
      </c>
      <c r="B48" s="22">
        <v>75.9</v>
      </c>
      <c r="C48" s="22"/>
      <c r="D48" s="6">
        <v>359738</v>
      </c>
      <c r="E48" s="6">
        <v>36731</v>
      </c>
      <c r="F48" s="6">
        <v>432979</v>
      </c>
      <c r="G48" s="6">
        <v>1209258</v>
      </c>
      <c r="H48" s="6"/>
      <c r="I48" s="57">
        <v>202412</v>
      </c>
      <c r="J48" s="57">
        <v>940499</v>
      </c>
      <c r="K48" s="6">
        <v>161848</v>
      </c>
      <c r="O48" s="34"/>
      <c r="P48" s="34"/>
      <c r="Q48" s="34"/>
      <c r="R48" s="36"/>
      <c r="S48" s="36"/>
      <c r="T48" s="34"/>
    </row>
    <row r="49" spans="1:20" s="2" customFormat="1" ht="9">
      <c r="A49" s="2" t="s">
        <v>16</v>
      </c>
      <c r="B49" s="22">
        <v>83.9</v>
      </c>
      <c r="C49" s="22"/>
      <c r="D49" s="6">
        <v>3352790</v>
      </c>
      <c r="E49" s="6">
        <v>434274</v>
      </c>
      <c r="F49" s="6">
        <v>3884080</v>
      </c>
      <c r="G49" s="6">
        <v>4763743</v>
      </c>
      <c r="H49" s="6"/>
      <c r="I49" s="57">
        <v>689267</v>
      </c>
      <c r="J49" s="57">
        <v>3201209</v>
      </c>
      <c r="K49" s="6">
        <v>953235</v>
      </c>
      <c r="O49" s="34"/>
      <c r="P49" s="34"/>
      <c r="Q49" s="34"/>
      <c r="R49" s="36"/>
      <c r="S49" s="36"/>
      <c r="T49" s="34"/>
    </row>
    <row r="50" spans="1:20" s="2" customFormat="1" ht="9">
      <c r="A50" s="2" t="s">
        <v>17</v>
      </c>
      <c r="B50" s="22">
        <v>77.7</v>
      </c>
      <c r="C50" s="22"/>
      <c r="D50" s="6">
        <v>4773142</v>
      </c>
      <c r="E50" s="6">
        <v>606669</v>
      </c>
      <c r="F50" s="6">
        <v>3054189</v>
      </c>
      <c r="G50" s="6">
        <v>4972912</v>
      </c>
      <c r="H50" s="6"/>
      <c r="I50" s="57">
        <v>562785</v>
      </c>
      <c r="J50" s="57">
        <v>2975855</v>
      </c>
      <c r="K50" s="6">
        <v>1156093</v>
      </c>
      <c r="O50" s="34"/>
      <c r="P50" s="34"/>
      <c r="Q50" s="34"/>
      <c r="R50" s="36"/>
      <c r="S50" s="36"/>
      <c r="T50" s="34"/>
    </row>
    <row r="51" spans="1:20" s="2" customFormat="1" ht="9">
      <c r="A51" s="2" t="s">
        <v>18</v>
      </c>
      <c r="B51" s="22">
        <v>70.1</v>
      </c>
      <c r="C51" s="22"/>
      <c r="D51" s="6">
        <v>479126</v>
      </c>
      <c r="E51" s="6">
        <v>57219</v>
      </c>
      <c r="F51" s="6">
        <v>1012750</v>
      </c>
      <c r="G51" s="6">
        <v>1284322</v>
      </c>
      <c r="H51" s="6"/>
      <c r="I51" s="57">
        <v>430260</v>
      </c>
      <c r="J51" s="57">
        <v>438362</v>
      </c>
      <c r="K51" s="6">
        <v>159588</v>
      </c>
      <c r="O51" s="34"/>
      <c r="P51" s="34"/>
      <c r="Q51" s="34"/>
      <c r="R51" s="36"/>
      <c r="S51" s="36"/>
      <c r="T51" s="34"/>
    </row>
    <row r="52" spans="1:20" s="2" customFormat="1" ht="9">
      <c r="A52" s="2" t="s">
        <v>19</v>
      </c>
      <c r="B52" s="22">
        <v>59.4</v>
      </c>
      <c r="C52" s="22"/>
      <c r="D52" s="6">
        <v>1602494</v>
      </c>
      <c r="E52" s="6">
        <v>199929</v>
      </c>
      <c r="F52" s="6">
        <v>1427053</v>
      </c>
      <c r="G52" s="6">
        <v>1636264</v>
      </c>
      <c r="H52" s="6"/>
      <c r="I52" s="57">
        <v>298944</v>
      </c>
      <c r="J52" s="57">
        <v>898644</v>
      </c>
      <c r="K52" s="6">
        <v>193801</v>
      </c>
      <c r="O52" s="34"/>
      <c r="P52" s="34"/>
      <c r="Q52" s="34"/>
      <c r="R52" s="36"/>
      <c r="S52" s="36"/>
      <c r="T52" s="34"/>
    </row>
    <row r="53" spans="1:20" s="2" customFormat="1" ht="9" customHeight="1">
      <c r="A53" s="2" t="s">
        <v>20</v>
      </c>
      <c r="B53" s="22">
        <v>83.5</v>
      </c>
      <c r="C53" s="22"/>
      <c r="D53" s="6">
        <v>3509638</v>
      </c>
      <c r="E53" s="6">
        <v>355992</v>
      </c>
      <c r="F53" s="6">
        <v>1923090</v>
      </c>
      <c r="G53" s="6">
        <v>3404793</v>
      </c>
      <c r="H53" s="6"/>
      <c r="I53" s="57">
        <v>720904</v>
      </c>
      <c r="J53" s="57">
        <v>2140884</v>
      </c>
      <c r="K53" s="6">
        <v>319376</v>
      </c>
      <c r="O53" s="34"/>
      <c r="P53" s="34"/>
      <c r="Q53" s="34"/>
      <c r="R53" s="36"/>
      <c r="S53" s="36"/>
      <c r="T53" s="34"/>
    </row>
    <row r="54" spans="1:20" s="2" customFormat="1" ht="9">
      <c r="A54" s="2" t="s">
        <v>21</v>
      </c>
      <c r="B54" s="18">
        <v>72.2</v>
      </c>
      <c r="C54" s="18"/>
      <c r="D54" s="6">
        <v>1814877</v>
      </c>
      <c r="E54" s="6">
        <v>501904</v>
      </c>
      <c r="F54" s="6">
        <v>2048803</v>
      </c>
      <c r="G54" s="6">
        <v>2218291</v>
      </c>
      <c r="H54" s="6"/>
      <c r="I54" s="57">
        <v>637909</v>
      </c>
      <c r="J54" s="57">
        <v>1126581</v>
      </c>
      <c r="K54" s="6">
        <v>501961</v>
      </c>
      <c r="O54" s="34"/>
      <c r="P54" s="34"/>
      <c r="Q54" s="34"/>
      <c r="R54" s="36"/>
      <c r="S54" s="36"/>
      <c r="T54" s="34"/>
    </row>
    <row r="55" spans="1:20" s="2" customFormat="1" ht="9">
      <c r="A55" s="7" t="s">
        <v>43</v>
      </c>
      <c r="B55" s="37">
        <v>85.3</v>
      </c>
      <c r="C55" s="37"/>
      <c r="D55" s="40">
        <v>73364427</v>
      </c>
      <c r="E55" s="40">
        <v>8851446</v>
      </c>
      <c r="F55" s="8"/>
      <c r="G55" s="40">
        <v>101201639</v>
      </c>
      <c r="H55" s="40"/>
      <c r="I55" s="60">
        <v>11763014</v>
      </c>
      <c r="J55" s="61">
        <v>66810878</v>
      </c>
      <c r="K55" s="8">
        <v>33670185</v>
      </c>
      <c r="M55" s="38"/>
      <c r="N55" s="39"/>
      <c r="O55" s="34"/>
      <c r="P55" s="34"/>
      <c r="Q55" s="34"/>
      <c r="R55" s="36"/>
      <c r="S55" s="36"/>
      <c r="T55" s="34"/>
    </row>
    <row r="56" spans="1:20" s="2" customFormat="1" ht="9">
      <c r="A56" s="7" t="s">
        <v>22</v>
      </c>
      <c r="B56" s="22" t="s">
        <v>41</v>
      </c>
      <c r="C56" s="22"/>
      <c r="D56" s="8">
        <f>D33+D34+D35+D36+D39+D40+D41+D42</f>
        <v>44138003</v>
      </c>
      <c r="E56" s="8">
        <f>E33+E34+E35+E36+E39+E40+E41+E42</f>
        <v>5453664</v>
      </c>
      <c r="F56" s="8"/>
      <c r="G56" s="8">
        <f>G33+G34+G35+G36+G39+G40+G41+G42</f>
        <v>64712020</v>
      </c>
      <c r="H56" s="8"/>
      <c r="I56" s="61">
        <f>I33+I34+I35+I36+I39+I40+I41+I42</f>
        <v>7058499</v>
      </c>
      <c r="J56" s="61">
        <f>J33+J34+J35+J36+J39+J40+J41+J42</f>
        <v>43177831</v>
      </c>
      <c r="K56" s="8">
        <f>K33+K34+K35+K36+K39+K40+K41+K42</f>
        <v>25398192</v>
      </c>
      <c r="M56" s="38"/>
      <c r="N56" s="38"/>
      <c r="O56" s="53"/>
      <c r="P56" s="53"/>
      <c r="Q56" s="53"/>
      <c r="R56" s="53"/>
      <c r="S56" s="53"/>
      <c r="T56" s="53"/>
    </row>
    <row r="57" spans="1:20" s="2" customFormat="1" ht="9">
      <c r="A57" s="7" t="s">
        <v>23</v>
      </c>
      <c r="B57" s="22" t="s">
        <v>41</v>
      </c>
      <c r="C57" s="22"/>
      <c r="D57" s="8">
        <f>D43+D44+D45+D46</f>
        <v>11893177</v>
      </c>
      <c r="E57" s="8">
        <f>E43+E44+E45+E46</f>
        <v>899029</v>
      </c>
      <c r="F57" s="8"/>
      <c r="G57" s="8">
        <f>G43+G44+G45+G46</f>
        <v>14392650</v>
      </c>
      <c r="H57" s="8"/>
      <c r="I57" s="61">
        <f>I43+I44+I45+I46</f>
        <v>1024749</v>
      </c>
      <c r="J57" s="61">
        <f>J43+J44+J45+J46</f>
        <v>10125745</v>
      </c>
      <c r="K57" s="8">
        <f>K43+K44+K45+K46</f>
        <v>4244847</v>
      </c>
      <c r="M57" s="38"/>
      <c r="N57" s="38"/>
      <c r="O57" s="53"/>
      <c r="P57" s="53"/>
      <c r="Q57" s="53"/>
      <c r="R57" s="53"/>
      <c r="S57" s="53"/>
      <c r="T57" s="53"/>
    </row>
    <row r="58" spans="1:20" s="2" customFormat="1" ht="9">
      <c r="A58" s="7" t="s">
        <v>24</v>
      </c>
      <c r="B58" s="22" t="s">
        <v>41</v>
      </c>
      <c r="C58" s="22"/>
      <c r="D58" s="8">
        <f>SUM(D47:D54)</f>
        <v>17333247</v>
      </c>
      <c r="E58" s="8">
        <f>SUM(E47:E54)</f>
        <v>2498753</v>
      </c>
      <c r="F58" s="8"/>
      <c r="G58" s="8">
        <f>SUM(G47:G54)</f>
        <v>22096969</v>
      </c>
      <c r="H58" s="8"/>
      <c r="I58" s="61">
        <f>SUM(I47:I54)</f>
        <v>3679766</v>
      </c>
      <c r="J58" s="61">
        <f>SUM(J47:J54)</f>
        <v>13507302</v>
      </c>
      <c r="K58" s="8">
        <f>SUM(K47:K54)</f>
        <v>4027146</v>
      </c>
      <c r="M58" s="38"/>
      <c r="N58" s="38"/>
      <c r="O58" s="53"/>
      <c r="P58" s="53"/>
      <c r="Q58" s="53"/>
      <c r="R58" s="53"/>
      <c r="S58" s="53"/>
      <c r="T58" s="53"/>
    </row>
    <row r="59" spans="1:12" s="2" customFormat="1" ht="9">
      <c r="A59" s="4"/>
      <c r="B59" s="4"/>
      <c r="C59" s="4"/>
      <c r="D59" s="9"/>
      <c r="E59" s="9"/>
      <c r="F59" s="4"/>
      <c r="G59" s="9"/>
      <c r="H59" s="9"/>
      <c r="I59" s="9"/>
      <c r="J59" s="9"/>
      <c r="K59" s="9"/>
      <c r="L59" s="3"/>
    </row>
    <row r="60" s="2" customFormat="1" ht="9">
      <c r="D60" s="6"/>
    </row>
    <row r="61" s="2" customFormat="1" ht="9">
      <c r="A61" s="10" t="s">
        <v>46</v>
      </c>
    </row>
    <row r="62" s="2" customFormat="1" ht="9">
      <c r="A62" s="2" t="s">
        <v>37</v>
      </c>
    </row>
    <row r="63" spans="1:10" s="2" customFormat="1" ht="9">
      <c r="A63" s="2" t="s">
        <v>38</v>
      </c>
      <c r="J63" s="2" t="s">
        <v>39</v>
      </c>
    </row>
    <row r="64" s="2" customFormat="1" ht="9"/>
    <row r="65" spans="2:11" s="2" customFormat="1" ht="9">
      <c r="B65" s="13"/>
      <c r="C65" s="13"/>
      <c r="D65" s="54"/>
      <c r="E65" s="54"/>
      <c r="F65" s="54"/>
      <c r="G65" s="54"/>
      <c r="H65" s="54"/>
      <c r="I65" s="54"/>
      <c r="J65" s="54"/>
      <c r="K65" s="54"/>
    </row>
    <row r="66" spans="13:15" ht="12.75">
      <c r="M66" s="2"/>
      <c r="N66" s="2"/>
      <c r="O66" s="2"/>
    </row>
  </sheetData>
  <mergeCells count="12">
    <mergeCell ref="A1:K1"/>
    <mergeCell ref="A6:A9"/>
    <mergeCell ref="D6:E6"/>
    <mergeCell ref="G6:K6"/>
    <mergeCell ref="G7:J7"/>
    <mergeCell ref="G8:G9"/>
    <mergeCell ref="I8:J8"/>
    <mergeCell ref="A31:K31"/>
    <mergeCell ref="B6:B9"/>
    <mergeCell ref="K7:K9"/>
    <mergeCell ref="D7:D9"/>
    <mergeCell ref="E7:E9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&amp;C293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Administrator</cp:lastModifiedBy>
  <cp:lastPrinted>2005-07-25T10:21:15Z</cp:lastPrinted>
  <dcterms:created xsi:type="dcterms:W3CDTF">2002-11-18T09:55:57Z</dcterms:created>
  <dcterms:modified xsi:type="dcterms:W3CDTF">2005-07-25T10:21:16Z</dcterms:modified>
  <cp:category/>
  <cp:version/>
  <cp:contentType/>
  <cp:contentStatus/>
</cp:coreProperties>
</file>