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7485" windowHeight="4545" activeTab="1"/>
  </bookViews>
  <sheets>
    <sheet name="10.12" sheetId="1" r:id="rId1"/>
    <sheet name="dati_grafico" sheetId="2" r:id="rId2"/>
  </sheets>
  <definedNames>
    <definedName name="_xlnm.Print_Area" localSheetId="1">'dati_grafico'!$A$1:$B$29</definedName>
  </definedNames>
  <calcPr fullCalcOnLoad="1"/>
</workbook>
</file>

<file path=xl/sharedStrings.xml><?xml version="1.0" encoding="utf-8"?>
<sst xmlns="http://schemas.openxmlformats.org/spreadsheetml/2006/main" count="84" uniqueCount="53">
  <si>
    <t>Azoto</t>
  </si>
  <si>
    <t>Totale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</si>
  <si>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</si>
  <si>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</si>
  <si>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</si>
  <si>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</si>
  <si>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</si>
  <si>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</si>
  <si>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</si>
  <si>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</si>
  <si>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Emilia-Romagna</t>
  </si>
  <si>
    <t xml:space="preserve">Toscana 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</si>
  <si>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</si>
  <si>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</si>
  <si>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</si>
  <si>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</si>
  <si>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</si>
  <si>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</si>
  <si>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</si>
  <si>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</si>
  <si>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</si>
  <si>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</si>
  <si>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</si>
  <si>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</si>
  <si>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</si>
  <si>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</si>
  <si>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</si>
  <si>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PRODOTTI CHIMICI IMPIEGATI IN AGRICOLTURA</t>
  </si>
  <si>
    <t>Anidride   fosforica</t>
  </si>
  <si>
    <t>Ossido   potassico</t>
  </si>
  <si>
    <r>
      <t>Fonte</t>
    </r>
    <r>
      <rPr>
        <sz val="7"/>
        <rFont val="Arial"/>
        <family val="2"/>
      </rPr>
      <t>: Istat,</t>
    </r>
    <r>
      <rPr>
        <i/>
        <sz val="7"/>
        <rFont val="Arial"/>
        <family val="0"/>
      </rPr>
      <t xml:space="preserve"> Statistiche dell'agricoltura</t>
    </r>
    <r>
      <rPr>
        <sz val="7"/>
        <rFont val="Arial"/>
        <family val="2"/>
      </rPr>
      <t>, vari anni</t>
    </r>
  </si>
  <si>
    <t xml:space="preserve">Liguria </t>
  </si>
  <si>
    <t>Quintali</t>
  </si>
  <si>
    <t>kg per ettaro di superficie concimabile (a)</t>
  </si>
  <si>
    <t>ANNI                       REGIONI</t>
  </si>
  <si>
    <r>
      <t>Tavola 10.12 - Concimi chimici distribuiti per uso agricolo per regione - Anno 2002</t>
    </r>
    <r>
      <rPr>
        <i/>
        <sz val="9"/>
        <rFont val="Arial"/>
        <family val="0"/>
      </rPr>
      <t xml:space="preserve"> (contenuto in elementi fertilizzanti)</t>
    </r>
  </si>
  <si>
    <t>(a) La superficie concimabile comprende i seminativi, al netto dei terreni a riposo, gli orti familiari e le coltivazioni legnose agrarie (compresi i castagneti da frutto).</t>
  </si>
  <si>
    <t>N</t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</si>
  <si>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0"/>
      </rPr>
      <t>O</t>
    </r>
    <r>
      <rPr>
        <vertAlign val="subscript"/>
        <sz val="12"/>
        <rFont val="Arial"/>
        <family val="2"/>
      </rPr>
      <t>5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</si>
  <si>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0"/>
      </rPr>
      <t>O</t>
    </r>
  </si>
  <si>
    <t>anno 2002</t>
  </si>
  <si>
    <t>kg/ha</t>
  </si>
  <si>
    <t>1982 (b)</t>
  </si>
  <si>
    <t>1990 (b)</t>
  </si>
  <si>
    <t>1994 (d)</t>
  </si>
  <si>
    <t>2001 (e)</t>
  </si>
  <si>
    <t>1991 (b) (c)</t>
  </si>
  <si>
    <t>1992 (b) (c)</t>
  </si>
  <si>
    <t xml:space="preserve">               2002  -  PER  REGIONE (e)</t>
  </si>
  <si>
    <t>(d) La superficie concimabile considerata si riferisce all'anno 1993.</t>
  </si>
  <si>
    <t>(e) La superficie concimabile considerata si riferisce all'anno 2000.</t>
  </si>
  <si>
    <t>(c) La superficie concimabile considerata si riferisce all'anno 1990.</t>
  </si>
  <si>
    <t>(b) La superficie concimabile comprende i terreni a riposo.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</si>
</sst>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* #,##0_ ;_ * \-#,##0_ ;_ * &quot;-&quot;_ ;_ @_ "/>
    <numFmt numFmtId="184" formatCode="_ &quot;L.&quot;\ * #,##0.00_ ;_ &quot;L.&quot;\ * \-#,##0.00_ ;_ &quot;L.&quot;\ * &quot;-&quot;??_ ;_ @_ "/>
    <numFmt numFmtId="185" formatCode="_ * #,##0.00_ ;_ * \-#,##0.00_ ;_ * &quot;-&quot;??_ ;_ @_ "/>
    <numFmt numFmtId="186" formatCode="&quot;£.&quot;\ #,##0;\-&quot;£.&quot;\ #,##0"/>
    <numFmt numFmtId="187" formatCode="&quot;£.&quot;\ #,##0;[Red]\-&quot;£.&quot;\ #,##0"/>
    <numFmt numFmtId="188" formatCode="&quot;£.&quot;\ #,##0.00;\-&quot;£.&quot;\ #,##0.00"/>
    <numFmt numFmtId="189" formatCode="&quot;£.&quot;\ #,##0.00;[Red]\-&quot;£.&quot;\ #,##0.00"/>
    <numFmt numFmtId="190" formatCode="_-&quot;£.&quot;\ * #,##0_-;\-&quot;£.&quot;\ * #,##0_-;_-&quot;£.&quot;\ * &quot;-&quot;_-;_-@_-"/>
    <numFmt numFmtId="191" formatCode="_-&quot;£.&quot;\ * #,##0.00_-;\-&quot;£.&quot;\ * #,##0.00_-;_-&quot;£.&quot;\ 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.0"/>
    <numFmt numFmtId="199" formatCode="#,##0;[Red]\-#,000"/>
    <numFmt numFmtId="200" formatCode="0.000"/>
    <numFmt numFmtId="201" formatCode="0.0000"/>
    <numFmt numFmtId="202" formatCode="0.00000"/>
    <numFmt numFmtId="203" formatCode="#,##0.0;[Red]\-#,000.0"/>
    <numFmt numFmtId="204" formatCode="#,##0.00;[Red]\-#,000.00"/>
    <numFmt numFmtId="205" formatCode="#,##0.0"/>
    <numFmt numFmtId="206" formatCode="0.000000000"/>
    <numFmt numFmtId="207" formatCode="0.0000000000"/>
    <numFmt numFmtId="208" formatCode="0.00000000"/>
    <numFmt numFmtId="209" formatCode="0.0000000"/>
    <numFmt numFmtId="210" formatCode="0.000000"/>
    <numFmt numFmtId="211" formatCode="_-* #,##0.00_-;\-* #,##0.00_-;_-* &quot;-&quot;_-;_-@_-"/>
    <numFmt numFmtId="212" formatCode="#,##0.000"/>
  </numFmts>
  <fonts count="1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Arial"/>
      <family val="0"/>
    </font>
    <font>
      <vertAlign val="subscript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198" fontId="5" fillId="0" borderId="0" xfId="0" applyNumberFormat="1" applyFont="1" applyAlignment="1">
      <alignment/>
    </xf>
    <xf numFmtId="199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0" fontId="6" fillId="0" borderId="0" xfId="0" applyFont="1" applyAlignment="1">
      <alignment/>
    </xf>
    <xf numFmtId="199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98" fontId="5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/>
    </xf>
    <xf numFmtId="198" fontId="4" fillId="0" borderId="1" xfId="0" applyNumberFormat="1" applyFont="1" applyBorder="1" applyAlignment="1">
      <alignment/>
    </xf>
    <xf numFmtId="20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198" fontId="8" fillId="0" borderId="0" xfId="0" applyNumberFormat="1" applyFont="1" applyAlignment="1">
      <alignment/>
    </xf>
    <xf numFmtId="198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I35" sqref="I35"/>
    </sheetView>
  </sheetViews>
  <sheetFormatPr defaultColWidth="8.88671875" defaultRowHeight="15"/>
  <cols>
    <col min="1" max="1" width="12.5546875" style="2" customWidth="1"/>
    <col min="2" max="2" width="8.88671875" style="2" customWidth="1"/>
    <col min="3" max="3" width="8.77734375" style="2" customWidth="1"/>
    <col min="4" max="4" width="8.5546875" style="2" customWidth="1"/>
    <col min="5" max="5" width="8.88671875" style="2" customWidth="1"/>
    <col min="6" max="6" width="0.88671875" style="2" customWidth="1"/>
    <col min="7" max="10" width="6.99609375" style="2" customWidth="1"/>
    <col min="11" max="16384" width="8.88671875" style="2" customWidth="1"/>
  </cols>
  <sheetData>
    <row r="1" spans="1:10" ht="15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</row>
    <row r="2" ht="18" customHeight="1"/>
    <row r="3" spans="1:10" ht="12">
      <c r="A3" s="20" t="s">
        <v>35</v>
      </c>
      <c r="B3" s="21"/>
      <c r="C3" s="21"/>
      <c r="D3" s="21"/>
      <c r="E3" s="21"/>
      <c r="F3" s="21"/>
      <c r="G3" s="22"/>
      <c r="H3" s="21"/>
      <c r="I3" s="21"/>
      <c r="J3" s="21"/>
    </row>
    <row r="4" spans="3:4" ht="7.5" customHeight="1">
      <c r="C4" s="3"/>
      <c r="D4" s="3"/>
    </row>
    <row r="5" spans="1:10" ht="19.5" customHeight="1">
      <c r="A5" s="35" t="s">
        <v>34</v>
      </c>
      <c r="B5" s="38" t="s">
        <v>32</v>
      </c>
      <c r="C5" s="39"/>
      <c r="D5" s="39"/>
      <c r="E5" s="39"/>
      <c r="F5" s="23"/>
      <c r="G5" s="40" t="s">
        <v>33</v>
      </c>
      <c r="H5" s="40"/>
      <c r="I5" s="40"/>
      <c r="J5" s="40"/>
    </row>
    <row r="6" spans="1:10" ht="21" customHeight="1">
      <c r="A6" s="36"/>
      <c r="B6" s="28" t="s">
        <v>0</v>
      </c>
      <c r="C6" s="29" t="s">
        <v>28</v>
      </c>
      <c r="D6" s="29" t="s">
        <v>29</v>
      </c>
      <c r="E6" s="28" t="s">
        <v>1</v>
      </c>
      <c r="F6" s="19"/>
      <c r="G6" s="28" t="s">
        <v>0</v>
      </c>
      <c r="H6" s="29" t="s">
        <v>28</v>
      </c>
      <c r="I6" s="29" t="s">
        <v>29</v>
      </c>
      <c r="J6" s="28" t="s">
        <v>1</v>
      </c>
    </row>
    <row r="7" spans="1:10" ht="9">
      <c r="A7" s="4"/>
      <c r="B7" s="4"/>
      <c r="C7" s="5"/>
      <c r="D7" s="5"/>
      <c r="E7" s="4"/>
      <c r="F7" s="4"/>
      <c r="G7" s="4"/>
      <c r="H7" s="5"/>
      <c r="I7" s="5"/>
      <c r="J7" s="4"/>
    </row>
    <row r="8" spans="1:10" ht="9" customHeight="1">
      <c r="A8" s="6" t="s">
        <v>42</v>
      </c>
      <c r="B8" s="7">
        <v>9393048</v>
      </c>
      <c r="C8" s="7">
        <v>5972195</v>
      </c>
      <c r="D8" s="7">
        <v>3475723</v>
      </c>
      <c r="E8" s="9">
        <v>18840966</v>
      </c>
      <c r="F8" s="7"/>
      <c r="G8" s="8">
        <v>82.9819641261429</v>
      </c>
      <c r="H8" s="8">
        <v>52.7607727805</v>
      </c>
      <c r="I8" s="8">
        <v>30.705934995585004</v>
      </c>
      <c r="J8" s="8">
        <v>166.44867190222791</v>
      </c>
    </row>
    <row r="9" spans="1:10" ht="9">
      <c r="A9" s="6" t="s">
        <v>43</v>
      </c>
      <c r="B9" s="7">
        <v>7575093</v>
      </c>
      <c r="C9" s="7">
        <v>6034267</v>
      </c>
      <c r="D9" s="7">
        <v>3552398</v>
      </c>
      <c r="E9" s="9">
        <v>17161758</v>
      </c>
      <c r="F9" s="7"/>
      <c r="G9" s="8">
        <v>69.38746777873337</v>
      </c>
      <c r="H9" s="8">
        <v>55.27357974757196</v>
      </c>
      <c r="I9" s="8">
        <v>32.53978555276309</v>
      </c>
      <c r="J9" s="8">
        <v>157.20083307906842</v>
      </c>
    </row>
    <row r="10" spans="1:10" ht="9">
      <c r="A10" s="6" t="s">
        <v>46</v>
      </c>
      <c r="B10" s="7">
        <v>8142003</v>
      </c>
      <c r="C10" s="7">
        <v>5912190</v>
      </c>
      <c r="D10" s="7">
        <v>3642416</v>
      </c>
      <c r="E10" s="9">
        <v>17696609</v>
      </c>
      <c r="F10" s="7"/>
      <c r="G10" s="8">
        <v>74.58033463309961</v>
      </c>
      <c r="H10" s="8">
        <v>54.15536061758577</v>
      </c>
      <c r="I10" s="8">
        <v>33.364345868327014</v>
      </c>
      <c r="J10" s="8">
        <v>162.1000411190124</v>
      </c>
    </row>
    <row r="11" spans="1:10" ht="9">
      <c r="A11" s="6" t="s">
        <v>47</v>
      </c>
      <c r="B11" s="7">
        <v>8855440</v>
      </c>
      <c r="C11" s="7">
        <v>6108539</v>
      </c>
      <c r="D11" s="7">
        <v>3913049</v>
      </c>
      <c r="E11" s="9">
        <v>18877028</v>
      </c>
      <c r="F11" s="7"/>
      <c r="G11" s="8">
        <v>81.11538137769485</v>
      </c>
      <c r="H11" s="8">
        <v>55.95390750154964</v>
      </c>
      <c r="I11" s="8">
        <v>35.8433304256601</v>
      </c>
      <c r="J11" s="8">
        <v>172.91261930490458</v>
      </c>
    </row>
    <row r="12" spans="1:10" ht="9">
      <c r="A12" s="6">
        <v>1993</v>
      </c>
      <c r="B12" s="7">
        <v>9449770</v>
      </c>
      <c r="C12" s="7">
        <v>6394006</v>
      </c>
      <c r="D12" s="7">
        <v>3912885</v>
      </c>
      <c r="E12" s="9">
        <v>19756661</v>
      </c>
      <c r="F12" s="7"/>
      <c r="G12" s="8">
        <v>95.70063535810782</v>
      </c>
      <c r="H12" s="8">
        <v>64.75400318563877</v>
      </c>
      <c r="I12" s="8">
        <v>39.62695182879686</v>
      </c>
      <c r="J12" s="8">
        <v>200.08159037254342</v>
      </c>
    </row>
    <row r="13" spans="1:10" ht="9">
      <c r="A13" s="6" t="s">
        <v>44</v>
      </c>
      <c r="B13" s="7">
        <v>8427929</v>
      </c>
      <c r="C13" s="7">
        <v>5854471</v>
      </c>
      <c r="D13" s="7">
        <v>3352943</v>
      </c>
      <c r="E13" s="9">
        <v>17635343</v>
      </c>
      <c r="F13" s="7"/>
      <c r="G13" s="8">
        <v>85.35214720072788</v>
      </c>
      <c r="H13" s="8">
        <v>59.28997154275891</v>
      </c>
      <c r="I13" s="8">
        <v>33.95625241879116</v>
      </c>
      <c r="J13" s="8">
        <v>178.59837116227797</v>
      </c>
    </row>
    <row r="14" spans="1:10" ht="9">
      <c r="A14" s="6">
        <v>1995</v>
      </c>
      <c r="B14" s="7">
        <v>7976380</v>
      </c>
      <c r="C14" s="7">
        <v>4972484</v>
      </c>
      <c r="D14" s="7">
        <v>3259714</v>
      </c>
      <c r="E14" s="9">
        <v>16208578</v>
      </c>
      <c r="F14" s="7"/>
      <c r="G14" s="8">
        <v>79.17261531043545</v>
      </c>
      <c r="H14" s="8">
        <v>49.35629481911535</v>
      </c>
      <c r="I14" s="8">
        <v>32.35554005000273</v>
      </c>
      <c r="J14" s="8">
        <v>160.88445017955354</v>
      </c>
    </row>
    <row r="15" spans="1:10" ht="9">
      <c r="A15" s="6">
        <v>1996</v>
      </c>
      <c r="B15" s="7">
        <v>7561840</v>
      </c>
      <c r="C15" s="7">
        <v>5334488</v>
      </c>
      <c r="D15" s="7">
        <v>3278736</v>
      </c>
      <c r="E15" s="9">
        <v>16175064</v>
      </c>
      <c r="F15" s="7"/>
      <c r="G15" s="8">
        <v>72.6468379053105</v>
      </c>
      <c r="H15" s="8">
        <v>51.24859624692192</v>
      </c>
      <c r="I15" s="8">
        <v>31.498921258094082</v>
      </c>
      <c r="J15" s="8">
        <v>155.3943554103265</v>
      </c>
    </row>
    <row r="16" spans="1:10" ht="9">
      <c r="A16" s="6">
        <v>1997</v>
      </c>
      <c r="B16" s="7">
        <v>8569442</v>
      </c>
      <c r="C16" s="7">
        <v>5623627</v>
      </c>
      <c r="D16" s="7">
        <v>3455788</v>
      </c>
      <c r="E16" s="9">
        <v>17648857</v>
      </c>
      <c r="F16" s="9"/>
      <c r="G16" s="8">
        <v>80.79445844185135</v>
      </c>
      <c r="H16" s="8">
        <v>53.020709859985416</v>
      </c>
      <c r="I16" s="8">
        <v>32.58187872090721</v>
      </c>
      <c r="J16" s="8">
        <v>166.39704702274398</v>
      </c>
    </row>
    <row r="17" spans="1:10" ht="9">
      <c r="A17" s="6">
        <v>1998</v>
      </c>
      <c r="B17" s="7">
        <v>7852358</v>
      </c>
      <c r="C17" s="7">
        <v>4845584</v>
      </c>
      <c r="D17" s="7">
        <v>3184089</v>
      </c>
      <c r="E17" s="7">
        <v>15882031</v>
      </c>
      <c r="G17" s="8">
        <v>73.17680377408468</v>
      </c>
      <c r="H17" s="8">
        <v>45.15641665074928</v>
      </c>
      <c r="I17" s="8">
        <v>29.672800953830876</v>
      </c>
      <c r="J17" s="8">
        <v>148.00602137866483</v>
      </c>
    </row>
    <row r="18" spans="1:10" ht="9">
      <c r="A18" s="6">
        <v>1999</v>
      </c>
      <c r="B18" s="7">
        <v>7976501</v>
      </c>
      <c r="C18" s="7">
        <v>4744126</v>
      </c>
      <c r="D18" s="7">
        <v>3271417</v>
      </c>
      <c r="E18" s="7">
        <v>15992044</v>
      </c>
      <c r="G18" s="8">
        <v>74.0292886725387</v>
      </c>
      <c r="H18" s="8">
        <v>44.02986637284899</v>
      </c>
      <c r="I18" s="8">
        <v>30.361768081173757</v>
      </c>
      <c r="J18" s="8">
        <v>148.42092312656143</v>
      </c>
    </row>
    <row r="19" spans="1:10" ht="9">
      <c r="A19" s="6">
        <v>2000</v>
      </c>
      <c r="B19" s="7">
        <v>7984185</v>
      </c>
      <c r="C19" s="7">
        <v>4249756</v>
      </c>
      <c r="D19" s="7">
        <v>3130641</v>
      </c>
      <c r="E19" s="7">
        <v>15364582</v>
      </c>
      <c r="G19" s="8">
        <v>86.52996657629892</v>
      </c>
      <c r="H19" s="8">
        <v>46.05745541184552</v>
      </c>
      <c r="I19" s="8">
        <v>33.92885574324631</v>
      </c>
      <c r="J19" s="8">
        <v>166.51627773139074</v>
      </c>
    </row>
    <row r="20" spans="1:10" ht="9">
      <c r="A20" s="6" t="s">
        <v>45</v>
      </c>
      <c r="B20" s="7">
        <v>8251333</v>
      </c>
      <c r="C20" s="7">
        <v>4156541</v>
      </c>
      <c r="D20" s="7">
        <v>3002706</v>
      </c>
      <c r="E20" s="7">
        <v>15410580</v>
      </c>
      <c r="G20" s="8">
        <v>89.42522858625048</v>
      </c>
      <c r="H20" s="8">
        <v>45.047221952273915</v>
      </c>
      <c r="I20" s="8">
        <v>32.54233836245681</v>
      </c>
      <c r="J20" s="8">
        <v>167.01478890098122</v>
      </c>
    </row>
    <row r="21" spans="1:5" ht="9">
      <c r="A21" s="6"/>
      <c r="B21" s="7"/>
      <c r="C21" s="7"/>
      <c r="D21" s="7"/>
      <c r="E21" s="7"/>
    </row>
    <row r="22" spans="1:10" ht="9">
      <c r="A22" s="34" t="s">
        <v>48</v>
      </c>
      <c r="B22" s="34"/>
      <c r="C22" s="34"/>
      <c r="D22" s="34"/>
      <c r="E22" s="34"/>
      <c r="F22" s="34"/>
      <c r="G22" s="34"/>
      <c r="H22" s="34"/>
      <c r="I22" s="34"/>
      <c r="J22" s="34"/>
    </row>
    <row r="24" spans="1:10" ht="9">
      <c r="A24" s="2" t="s">
        <v>2</v>
      </c>
      <c r="B24" s="7">
        <v>698062</v>
      </c>
      <c r="C24" s="7">
        <v>251803</v>
      </c>
      <c r="D24" s="7">
        <v>469229</v>
      </c>
      <c r="E24" s="9">
        <f>SUM(B24:D24)</f>
        <v>1419094</v>
      </c>
      <c r="F24" s="9"/>
      <c r="G24" s="8">
        <v>107.91464944357547</v>
      </c>
      <c r="H24" s="8">
        <v>38.926674813756705</v>
      </c>
      <c r="I24" s="8">
        <v>72.53894789253602</v>
      </c>
      <c r="J24" s="8">
        <f>SUM(G24:I24)</f>
        <v>219.3802721498682</v>
      </c>
    </row>
    <row r="25" spans="1:10" ht="9">
      <c r="A25" s="2" t="s">
        <v>3</v>
      </c>
      <c r="B25" s="2">
        <v>119</v>
      </c>
      <c r="C25" s="7">
        <v>147</v>
      </c>
      <c r="D25" s="7">
        <v>231</v>
      </c>
      <c r="E25" s="9">
        <f aca="true" t="shared" si="0" ref="E25:E40">SUM(B25:D25)</f>
        <v>497</v>
      </c>
      <c r="F25" s="9"/>
      <c r="G25" s="8">
        <v>7.642755759362376</v>
      </c>
      <c r="H25" s="8">
        <v>9.441051232153523</v>
      </c>
      <c r="I25" s="8">
        <v>14.835937650526965</v>
      </c>
      <c r="J25" s="8">
        <f aca="true" t="shared" si="1" ref="J25:J49">SUM(G25:I25)</f>
        <v>31.919744642042865</v>
      </c>
    </row>
    <row r="26" spans="1:10" ht="9">
      <c r="A26" s="2" t="s">
        <v>4</v>
      </c>
      <c r="B26" s="7">
        <v>1195413</v>
      </c>
      <c r="C26" s="7">
        <v>355488</v>
      </c>
      <c r="D26" s="7">
        <v>613861</v>
      </c>
      <c r="E26" s="9">
        <f t="shared" si="0"/>
        <v>2164762</v>
      </c>
      <c r="F26" s="9"/>
      <c r="G26" s="8">
        <v>166.14573766459839</v>
      </c>
      <c r="H26" s="8">
        <v>49.40787492767166</v>
      </c>
      <c r="I26" s="8">
        <v>85.31811906724123</v>
      </c>
      <c r="J26" s="8">
        <f t="shared" si="1"/>
        <v>300.8717316595113</v>
      </c>
    </row>
    <row r="27" spans="1:10" ht="9">
      <c r="A27" s="2" t="s">
        <v>5</v>
      </c>
      <c r="B27" s="7">
        <v>56870</v>
      </c>
      <c r="C27" s="7">
        <v>27173</v>
      </c>
      <c r="D27" s="7">
        <v>47507</v>
      </c>
      <c r="E27" s="9">
        <f t="shared" si="0"/>
        <v>131550</v>
      </c>
      <c r="F27" s="9"/>
      <c r="G27" s="8">
        <v>105.36589776302658</v>
      </c>
      <c r="H27" s="8">
        <v>50.34477826472168</v>
      </c>
      <c r="I27" s="8">
        <v>88.018598646529</v>
      </c>
      <c r="J27" s="8">
        <f t="shared" si="1"/>
        <v>243.72927467427726</v>
      </c>
    </row>
    <row r="28" spans="1:10" ht="9">
      <c r="A28" s="13" t="s">
        <v>6</v>
      </c>
      <c r="B28" s="30">
        <v>41737</v>
      </c>
      <c r="C28" s="30">
        <v>18374</v>
      </c>
      <c r="D28" s="30">
        <v>32630</v>
      </c>
      <c r="E28" s="14">
        <f t="shared" si="0"/>
        <v>92741</v>
      </c>
      <c r="F28" s="14"/>
      <c r="G28" s="33">
        <v>153.31543667551216</v>
      </c>
      <c r="H28" s="33">
        <v>67.49449729199176</v>
      </c>
      <c r="I28" s="33">
        <v>119.86205761607114</v>
      </c>
      <c r="J28" s="8">
        <f t="shared" si="1"/>
        <v>340.67199158357505</v>
      </c>
    </row>
    <row r="29" spans="1:10" ht="9">
      <c r="A29" s="13" t="s">
        <v>7</v>
      </c>
      <c r="B29" s="30">
        <v>15133</v>
      </c>
      <c r="C29" s="30">
        <v>8799</v>
      </c>
      <c r="D29" s="30">
        <v>14877</v>
      </c>
      <c r="E29" s="14">
        <f t="shared" si="0"/>
        <v>38809</v>
      </c>
      <c r="F29" s="14"/>
      <c r="G29" s="33">
        <v>56.570143913130266</v>
      </c>
      <c r="H29" s="33">
        <v>32.892400468620444</v>
      </c>
      <c r="I29" s="33">
        <v>55.61316533375001</v>
      </c>
      <c r="J29" s="8">
        <f t="shared" si="1"/>
        <v>145.07570971550072</v>
      </c>
    </row>
    <row r="30" spans="1:10" ht="9">
      <c r="A30" s="2" t="s">
        <v>8</v>
      </c>
      <c r="B30" s="7">
        <v>1177687</v>
      </c>
      <c r="C30" s="7">
        <v>510401</v>
      </c>
      <c r="D30" s="7">
        <v>541115</v>
      </c>
      <c r="E30" s="9">
        <f t="shared" si="0"/>
        <v>2229203</v>
      </c>
      <c r="F30" s="9"/>
      <c r="G30" s="8">
        <v>176.66858093494997</v>
      </c>
      <c r="H30" s="8">
        <v>76.56688099450822</v>
      </c>
      <c r="I30" s="8">
        <v>81.17438604027679</v>
      </c>
      <c r="J30" s="8">
        <f t="shared" si="1"/>
        <v>334.409847969735</v>
      </c>
    </row>
    <row r="31" spans="1:10" ht="9">
      <c r="A31" s="2" t="s">
        <v>9</v>
      </c>
      <c r="B31" s="7">
        <v>368052</v>
      </c>
      <c r="C31" s="7">
        <v>177911</v>
      </c>
      <c r="D31" s="7">
        <v>217305</v>
      </c>
      <c r="E31" s="9">
        <f t="shared" si="0"/>
        <v>763268</v>
      </c>
      <c r="F31" s="9"/>
      <c r="G31" s="8">
        <v>195.50036613957369</v>
      </c>
      <c r="H31" s="8">
        <v>94.5020422121268</v>
      </c>
      <c r="I31" s="8">
        <v>115.42718709301963</v>
      </c>
      <c r="J31" s="8">
        <f t="shared" si="1"/>
        <v>405.4295954447201</v>
      </c>
    </row>
    <row r="32" spans="1:10" ht="9">
      <c r="A32" s="2" t="s">
        <v>31</v>
      </c>
      <c r="B32" s="7">
        <v>26292</v>
      </c>
      <c r="C32" s="7">
        <v>18364</v>
      </c>
      <c r="D32" s="7">
        <v>27649</v>
      </c>
      <c r="E32" s="9">
        <f t="shared" si="0"/>
        <v>72305</v>
      </c>
      <c r="F32" s="9"/>
      <c r="G32" s="8">
        <v>93.67250961949551</v>
      </c>
      <c r="H32" s="8">
        <v>65.42682057859484</v>
      </c>
      <c r="I32" s="8">
        <v>98.5071968077526</v>
      </c>
      <c r="J32" s="8">
        <f t="shared" si="1"/>
        <v>257.60652700584296</v>
      </c>
    </row>
    <row r="33" spans="1:10" ht="9">
      <c r="A33" s="2" t="s">
        <v>10</v>
      </c>
      <c r="B33" s="7">
        <v>983402</v>
      </c>
      <c r="C33" s="7">
        <v>436315</v>
      </c>
      <c r="D33" s="7">
        <v>237939</v>
      </c>
      <c r="E33" s="9">
        <f t="shared" si="0"/>
        <v>1657656</v>
      </c>
      <c r="F33" s="9"/>
      <c r="G33" s="8">
        <v>101.36343019169698</v>
      </c>
      <c r="H33" s="8">
        <v>44.97284431401428</v>
      </c>
      <c r="I33" s="8">
        <v>24.525385566006772</v>
      </c>
      <c r="J33" s="8">
        <f t="shared" si="1"/>
        <v>170.86166007171803</v>
      </c>
    </row>
    <row r="34" spans="1:10" ht="9">
      <c r="A34" s="2" t="s">
        <v>11</v>
      </c>
      <c r="B34" s="7">
        <v>435381</v>
      </c>
      <c r="C34" s="7">
        <v>250469</v>
      </c>
      <c r="D34" s="7">
        <v>112289</v>
      </c>
      <c r="E34" s="9">
        <f t="shared" si="0"/>
        <v>798139</v>
      </c>
      <c r="F34" s="9"/>
      <c r="G34" s="8">
        <v>66.90719680542766</v>
      </c>
      <c r="H34" s="8">
        <v>38.49083601870238</v>
      </c>
      <c r="I34" s="8">
        <v>17.256017653697945</v>
      </c>
      <c r="J34" s="8">
        <f t="shared" si="1"/>
        <v>122.65405047782798</v>
      </c>
    </row>
    <row r="35" spans="1:10" ht="9">
      <c r="A35" s="2" t="s">
        <v>12</v>
      </c>
      <c r="B35" s="7">
        <v>270776</v>
      </c>
      <c r="C35" s="7">
        <v>162376</v>
      </c>
      <c r="D35" s="7">
        <v>51836</v>
      </c>
      <c r="E35" s="9">
        <f t="shared" si="0"/>
        <v>484988</v>
      </c>
      <c r="F35" s="9"/>
      <c r="G35" s="8">
        <v>103.12646367436815</v>
      </c>
      <c r="H35" s="8">
        <v>61.84175357339351</v>
      </c>
      <c r="I35" s="8">
        <v>19.74201321765794</v>
      </c>
      <c r="J35" s="8">
        <f t="shared" si="1"/>
        <v>184.7102304654196</v>
      </c>
    </row>
    <row r="36" spans="1:10" ht="9">
      <c r="A36" s="2" t="s">
        <v>13</v>
      </c>
      <c r="B36" s="7">
        <v>324635</v>
      </c>
      <c r="C36" s="7">
        <v>219497</v>
      </c>
      <c r="D36" s="7">
        <v>40214</v>
      </c>
      <c r="E36" s="9">
        <f t="shared" si="0"/>
        <v>584346</v>
      </c>
      <c r="F36" s="9"/>
      <c r="G36" s="8">
        <v>76.33967625073107</v>
      </c>
      <c r="H36" s="8">
        <v>51.6159068430906</v>
      </c>
      <c r="I36" s="8">
        <v>9.456539623721715</v>
      </c>
      <c r="J36" s="8">
        <f t="shared" si="1"/>
        <v>137.41212271754338</v>
      </c>
    </row>
    <row r="37" spans="1:10" ht="9">
      <c r="A37" s="2" t="s">
        <v>14</v>
      </c>
      <c r="B37" s="7">
        <v>390553</v>
      </c>
      <c r="C37" s="7">
        <v>220141</v>
      </c>
      <c r="D37" s="7">
        <v>105088</v>
      </c>
      <c r="E37" s="9">
        <f t="shared" si="0"/>
        <v>715782</v>
      </c>
      <c r="F37" s="9"/>
      <c r="G37" s="8">
        <v>83.27522272086283</v>
      </c>
      <c r="H37" s="8">
        <v>46.93931631556655</v>
      </c>
      <c r="I37" s="8">
        <v>22.40727021758899</v>
      </c>
      <c r="J37" s="8">
        <f t="shared" si="1"/>
        <v>152.6218092540184</v>
      </c>
    </row>
    <row r="38" spans="1:10" ht="9">
      <c r="A38" s="2" t="s">
        <v>15</v>
      </c>
      <c r="B38" s="7">
        <v>204776</v>
      </c>
      <c r="C38" s="7">
        <v>156297</v>
      </c>
      <c r="D38" s="7">
        <v>72616</v>
      </c>
      <c r="E38" s="9">
        <f t="shared" si="0"/>
        <v>433689</v>
      </c>
      <c r="F38" s="9"/>
      <c r="G38" s="8">
        <v>81.10814313462679</v>
      </c>
      <c r="H38" s="8">
        <v>61.90647071684554</v>
      </c>
      <c r="I38" s="8">
        <v>28.761910193890195</v>
      </c>
      <c r="J38" s="8">
        <f t="shared" si="1"/>
        <v>171.77652404536252</v>
      </c>
    </row>
    <row r="39" spans="1:10" ht="9">
      <c r="A39" s="2" t="s">
        <v>16</v>
      </c>
      <c r="B39" s="7">
        <v>77448</v>
      </c>
      <c r="C39" s="7">
        <v>56025</v>
      </c>
      <c r="D39" s="7">
        <v>17005</v>
      </c>
      <c r="E39" s="9">
        <f t="shared" si="0"/>
        <v>150478</v>
      </c>
      <c r="F39" s="9"/>
      <c r="G39" s="8">
        <v>45.29919384069468</v>
      </c>
      <c r="H39" s="8">
        <v>32.76892024229056</v>
      </c>
      <c r="I39" s="8">
        <v>9.946193462207068</v>
      </c>
      <c r="J39" s="8">
        <f t="shared" si="1"/>
        <v>88.0143075451923</v>
      </c>
    </row>
    <row r="40" spans="1:10" ht="9">
      <c r="A40" s="2" t="s">
        <v>17</v>
      </c>
      <c r="B40" s="7">
        <v>524630</v>
      </c>
      <c r="C40" s="7">
        <v>254309</v>
      </c>
      <c r="D40" s="7">
        <v>116543</v>
      </c>
      <c r="E40" s="9">
        <f t="shared" si="0"/>
        <v>895482</v>
      </c>
      <c r="F40" s="9"/>
      <c r="G40" s="8">
        <v>112.21402006839187</v>
      </c>
      <c r="H40" s="8">
        <v>54.39459281698087</v>
      </c>
      <c r="I40" s="8">
        <v>24.927584280027055</v>
      </c>
      <c r="J40" s="8">
        <f t="shared" si="1"/>
        <v>191.53619716539978</v>
      </c>
    </row>
    <row r="41" spans="1:10" ht="9">
      <c r="A41" s="2" t="s">
        <v>18</v>
      </c>
      <c r="B41" s="7">
        <v>748879</v>
      </c>
      <c r="C41" s="7">
        <v>434559</v>
      </c>
      <c r="D41" s="7">
        <v>165147</v>
      </c>
      <c r="E41" s="9">
        <f>SUM(B41:D41)</f>
        <v>1348585</v>
      </c>
      <c r="F41" s="9"/>
      <c r="G41" s="8">
        <v>66.83131780704315</v>
      </c>
      <c r="H41" s="8">
        <v>38.78083193000587</v>
      </c>
      <c r="I41" s="8">
        <v>14.738017278999349</v>
      </c>
      <c r="J41" s="8">
        <f t="shared" si="1"/>
        <v>120.35016701604836</v>
      </c>
    </row>
    <row r="42" spans="1:10" ht="9">
      <c r="A42" s="2" t="s">
        <v>19</v>
      </c>
      <c r="B42" s="7">
        <v>149910</v>
      </c>
      <c r="C42" s="7">
        <v>97897</v>
      </c>
      <c r="D42" s="7">
        <v>16013</v>
      </c>
      <c r="E42" s="9">
        <f>SUM(B42:D42)</f>
        <v>263820</v>
      </c>
      <c r="F42" s="9"/>
      <c r="G42" s="8">
        <v>43.673665222696215</v>
      </c>
      <c r="H42" s="8">
        <v>28.52058437933621</v>
      </c>
      <c r="I42" s="8">
        <v>4.665108406450767</v>
      </c>
      <c r="J42" s="8">
        <f t="shared" si="1"/>
        <v>76.8593580084832</v>
      </c>
    </row>
    <row r="43" spans="1:10" ht="9">
      <c r="A43" s="2" t="s">
        <v>20</v>
      </c>
      <c r="B43" s="7">
        <v>180619</v>
      </c>
      <c r="C43" s="7">
        <v>120452</v>
      </c>
      <c r="D43" s="7">
        <v>60983</v>
      </c>
      <c r="E43" s="9">
        <f>SUM(B43:D43)</f>
        <v>362054</v>
      </c>
      <c r="F43" s="9"/>
      <c r="G43" s="8">
        <v>46.0144506351912</v>
      </c>
      <c r="H43" s="8">
        <v>30.686320973485902</v>
      </c>
      <c r="I43" s="8">
        <v>15.536013614768462</v>
      </c>
      <c r="J43" s="8">
        <f t="shared" si="1"/>
        <v>92.23678522344557</v>
      </c>
    </row>
    <row r="44" spans="1:10" ht="9">
      <c r="A44" s="2" t="s">
        <v>21</v>
      </c>
      <c r="B44" s="7">
        <v>463865</v>
      </c>
      <c r="C44" s="7">
        <v>312853</v>
      </c>
      <c r="D44" s="7">
        <v>221363</v>
      </c>
      <c r="E44" s="9">
        <f>SUM(B44:D44)</f>
        <v>998081</v>
      </c>
      <c r="F44" s="9"/>
      <c r="G44" s="8">
        <v>49.74807813038815</v>
      </c>
      <c r="H44" s="8">
        <v>33.552510940308764</v>
      </c>
      <c r="I44" s="8">
        <v>23.740493072719676</v>
      </c>
      <c r="J44" s="8">
        <f t="shared" si="1"/>
        <v>107.04108214341659</v>
      </c>
    </row>
    <row r="45" spans="1:10" ht="9">
      <c r="A45" s="2" t="s">
        <v>22</v>
      </c>
      <c r="B45" s="7">
        <v>229414</v>
      </c>
      <c r="C45" s="7">
        <v>204860</v>
      </c>
      <c r="D45" s="7">
        <v>53679</v>
      </c>
      <c r="E45" s="9">
        <f>SUM(B45:D45)</f>
        <v>487953</v>
      </c>
      <c r="F45" s="9"/>
      <c r="G45" s="8">
        <v>49.3561098812518</v>
      </c>
      <c r="H45" s="8">
        <v>44.073564256206</v>
      </c>
      <c r="I45" s="8">
        <v>11.548495829878364</v>
      </c>
      <c r="J45" s="8">
        <f t="shared" si="1"/>
        <v>104.97816996733616</v>
      </c>
    </row>
    <row r="46" spans="1:10" s="1" customFormat="1" ht="9">
      <c r="A46" s="10" t="s">
        <v>23</v>
      </c>
      <c r="B46" s="11">
        <f>SUM(B24:B27,B30:B45)</f>
        <v>8506783</v>
      </c>
      <c r="C46" s="11">
        <f>SUM(C24:C27,C30:C45)</f>
        <v>4267337</v>
      </c>
      <c r="D46" s="11">
        <f>SUM(D24:D27,D30:D45)</f>
        <v>3187612</v>
      </c>
      <c r="E46" s="11">
        <f>SUM(E24:E27,E30:E45)</f>
        <v>15961732</v>
      </c>
      <c r="F46" s="11"/>
      <c r="G46" s="12">
        <v>92.19371152620185</v>
      </c>
      <c r="H46" s="12">
        <v>46.24799249764425</v>
      </c>
      <c r="I46" s="12">
        <v>34.54628867169403</v>
      </c>
      <c r="J46" s="12">
        <f t="shared" si="1"/>
        <v>172.98799269554013</v>
      </c>
    </row>
    <row r="47" spans="1:10" s="1" customFormat="1" ht="9">
      <c r="A47" s="1" t="s">
        <v>24</v>
      </c>
      <c r="B47" s="17">
        <f>SUM(B24:B27,B30:B33)</f>
        <v>4505897</v>
      </c>
      <c r="C47" s="17">
        <f>SUM(C24,C25,C26,C27,C30,C31,C32,C33)</f>
        <v>1777602</v>
      </c>
      <c r="D47" s="17">
        <f>SUM(D24,D25,D26,D27,D30,D31,D32,D33)</f>
        <v>2154836</v>
      </c>
      <c r="E47" s="17">
        <f>SUM(E24:E27,E30:E33)</f>
        <v>8438335</v>
      </c>
      <c r="F47" s="17"/>
      <c r="G47" s="12">
        <v>137.58445847560478</v>
      </c>
      <c r="H47" s="12">
        <v>54.27785156987653</v>
      </c>
      <c r="I47" s="12">
        <v>65.79643169023576</v>
      </c>
      <c r="J47" s="12">
        <f t="shared" si="1"/>
        <v>257.65874173571706</v>
      </c>
    </row>
    <row r="48" spans="1:10" s="1" customFormat="1" ht="9">
      <c r="A48" s="1" t="s">
        <v>25</v>
      </c>
      <c r="B48" s="17">
        <f>SUM(B34:B37)</f>
        <v>1421345</v>
      </c>
      <c r="C48" s="17">
        <f>SUM(C34:C37)</f>
        <v>852483</v>
      </c>
      <c r="D48" s="17">
        <f>SUM(D34:D37)</f>
        <v>309427</v>
      </c>
      <c r="E48" s="17">
        <f>SUM(E34:E37)</f>
        <v>2583255</v>
      </c>
      <c r="F48" s="17"/>
      <c r="G48" s="12">
        <v>78.63456956023224</v>
      </c>
      <c r="H48" s="12">
        <v>47.16281674218115</v>
      </c>
      <c r="I48" s="12">
        <v>17.118756498467285</v>
      </c>
      <c r="J48" s="12">
        <f t="shared" si="1"/>
        <v>142.91614280088066</v>
      </c>
    </row>
    <row r="49" spans="1:10" s="1" customFormat="1" ht="9">
      <c r="A49" s="1" t="s">
        <v>26</v>
      </c>
      <c r="B49" s="17">
        <f>SUM(B38:B45)</f>
        <v>2579541</v>
      </c>
      <c r="C49" s="17">
        <f>SUM(C38:C45)</f>
        <v>1637252</v>
      </c>
      <c r="D49" s="17">
        <f>SUM(D38:D45)</f>
        <v>723349</v>
      </c>
      <c r="E49" s="17">
        <f>SUM(E38:E45)</f>
        <v>4940142</v>
      </c>
      <c r="F49" s="17"/>
      <c r="G49" s="12">
        <v>62.23951926558892</v>
      </c>
      <c r="H49" s="12">
        <v>39.503840953341694</v>
      </c>
      <c r="I49" s="12">
        <v>17.45306394480432</v>
      </c>
      <c r="J49" s="12">
        <f t="shared" si="1"/>
        <v>119.19642416373492</v>
      </c>
    </row>
    <row r="50" spans="1:10" ht="9">
      <c r="A50" s="3"/>
      <c r="B50" s="18"/>
      <c r="C50" s="18"/>
      <c r="D50" s="18"/>
      <c r="E50" s="18"/>
      <c r="F50" s="18"/>
      <c r="G50" s="24"/>
      <c r="H50" s="15"/>
      <c r="I50" s="16"/>
      <c r="J50" s="16"/>
    </row>
    <row r="51" spans="4:8" ht="9">
      <c r="D51" s="17"/>
      <c r="E51" s="25"/>
      <c r="F51" s="9"/>
      <c r="G51" s="12"/>
      <c r="H51" s="1"/>
    </row>
    <row r="52" spans="1:4" ht="9">
      <c r="A52" s="26" t="s">
        <v>30</v>
      </c>
      <c r="D52" s="17"/>
    </row>
    <row r="53" ht="9">
      <c r="A53" s="2" t="s">
        <v>36</v>
      </c>
    </row>
    <row r="54" ht="9">
      <c r="A54" s="2" t="s">
        <v>52</v>
      </c>
    </row>
    <row r="55" ht="9">
      <c r="A55" s="2" t="s">
        <v>51</v>
      </c>
    </row>
    <row r="56" ht="9">
      <c r="A56" s="2" t="s">
        <v>49</v>
      </c>
    </row>
    <row r="57" ht="9">
      <c r="A57" s="2" t="s">
        <v>50</v>
      </c>
    </row>
    <row r="63" spans="1:10" ht="9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</row>
  </sheetData>
  <mergeCells count="5">
    <mergeCell ref="A22:J22"/>
    <mergeCell ref="A5:A6"/>
    <mergeCell ref="A1:J1"/>
    <mergeCell ref="B5:E5"/>
    <mergeCell ref="G5:J5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&amp;C&amp;10 233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29"/>
  <sheetViews>
    <sheetView tabSelected="1" workbookViewId="0" topLeftCell="A1">
      <selection activeCell="B12" sqref="B12"/>
    </sheetView>
  </sheetViews>
  <sheetFormatPr defaultColWidth="8.88671875" defaultRowHeight="15"/>
  <cols>
    <col min="1" max="1" width="15.88671875" style="0" customWidth="1"/>
  </cols>
  <sheetData>
    <row r="3" ht="15">
      <c r="A3" t="s">
        <v>41</v>
      </c>
    </row>
    <row r="4" ht="15">
      <c r="A4" t="s">
        <v>40</v>
      </c>
    </row>
    <row r="5" spans="2:11" ht="19.5">
      <c r="B5" t="s">
        <v>37</v>
      </c>
      <c r="C5" t="s">
        <v>38</v>
      </c>
      <c r="D5" t="s">
        <v>39</v>
      </c>
      <c r="I5" t="s">
        <v>37</v>
      </c>
      <c r="J5" t="s">
        <v>38</v>
      </c>
      <c r="K5" t="s">
        <v>39</v>
      </c>
    </row>
    <row r="6" spans="1:11" ht="15">
      <c r="A6" s="31" t="s">
        <v>2</v>
      </c>
      <c r="B6" s="32">
        <v>107.91464944357547</v>
      </c>
      <c r="C6" s="31">
        <v>38.926674813756705</v>
      </c>
      <c r="D6" s="31">
        <v>72.53894789253602</v>
      </c>
      <c r="H6" s="6">
        <v>1990</v>
      </c>
      <c r="I6" s="8">
        <v>69.38746777873337</v>
      </c>
      <c r="J6" s="8">
        <v>55.27357974757196</v>
      </c>
      <c r="K6" s="8">
        <v>32.53978555276309</v>
      </c>
    </row>
    <row r="7" spans="1:11" ht="15">
      <c r="A7" s="31" t="s">
        <v>3</v>
      </c>
      <c r="B7" s="32">
        <v>7.642755759362376</v>
      </c>
      <c r="C7" s="31">
        <v>9.441051232153523</v>
      </c>
      <c r="D7" s="31">
        <v>14.835937650526965</v>
      </c>
      <c r="H7" s="6">
        <v>1991</v>
      </c>
      <c r="I7" s="8">
        <v>74.58033463309961</v>
      </c>
      <c r="J7" s="8">
        <v>54.15536061758577</v>
      </c>
      <c r="K7" s="8">
        <v>33.364345868327014</v>
      </c>
    </row>
    <row r="8" spans="1:11" ht="15">
      <c r="A8" s="31" t="s">
        <v>4</v>
      </c>
      <c r="B8" s="32">
        <v>166.14573766459839</v>
      </c>
      <c r="C8" s="31">
        <v>49.40787492767166</v>
      </c>
      <c r="D8" s="31">
        <v>85.31811906724123</v>
      </c>
      <c r="H8" s="6">
        <v>1992</v>
      </c>
      <c r="I8" s="8">
        <v>81.11538137769485</v>
      </c>
      <c r="J8" s="8">
        <v>55.95390750154964</v>
      </c>
      <c r="K8" s="8">
        <v>35.8433304256601</v>
      </c>
    </row>
    <row r="9" spans="1:11" ht="15">
      <c r="A9" s="31" t="s">
        <v>5</v>
      </c>
      <c r="B9" s="32">
        <v>105.36589776302658</v>
      </c>
      <c r="C9" s="31">
        <v>50.34477826472168</v>
      </c>
      <c r="D9" s="31">
        <v>88.018598646529</v>
      </c>
      <c r="H9" s="6">
        <v>1993</v>
      </c>
      <c r="I9" s="8">
        <v>95.70063535810782</v>
      </c>
      <c r="J9" s="8">
        <v>64.75400318563877</v>
      </c>
      <c r="K9" s="8">
        <v>39.62695182879686</v>
      </c>
    </row>
    <row r="10" spans="1:11" ht="15">
      <c r="A10" s="31" t="s">
        <v>8</v>
      </c>
      <c r="B10" s="32">
        <v>176.66858093494997</v>
      </c>
      <c r="C10" s="31">
        <v>76.56688099450822</v>
      </c>
      <c r="D10" s="31">
        <v>81.17438604027679</v>
      </c>
      <c r="H10" s="6">
        <v>1994</v>
      </c>
      <c r="I10" s="8">
        <v>85.35214720072788</v>
      </c>
      <c r="J10" s="8">
        <v>59.28997154275891</v>
      </c>
      <c r="K10" s="8">
        <v>33.95625241879116</v>
      </c>
    </row>
    <row r="11" spans="1:11" ht="15">
      <c r="A11" s="31" t="s">
        <v>9</v>
      </c>
      <c r="B11" s="32">
        <v>195.50036613957369</v>
      </c>
      <c r="C11" s="31">
        <v>94.5020422121268</v>
      </c>
      <c r="D11" s="31">
        <v>115.42718709301963</v>
      </c>
      <c r="H11" s="6">
        <v>1995</v>
      </c>
      <c r="I11" s="8">
        <v>79.17261531043545</v>
      </c>
      <c r="J11" s="8">
        <v>49.35629481911535</v>
      </c>
      <c r="K11" s="8">
        <v>32.35554005000273</v>
      </c>
    </row>
    <row r="12" spans="1:11" ht="15">
      <c r="A12" s="31" t="s">
        <v>31</v>
      </c>
      <c r="B12" s="32">
        <v>93.67250961949551</v>
      </c>
      <c r="C12" s="31">
        <v>65.42682057859484</v>
      </c>
      <c r="D12" s="31">
        <v>98.5071968077526</v>
      </c>
      <c r="H12" s="6">
        <v>1996</v>
      </c>
      <c r="I12" s="8">
        <v>72.6468379053105</v>
      </c>
      <c r="J12" s="8">
        <v>51.24859624692192</v>
      </c>
      <c r="K12" s="8">
        <v>31.498921258094082</v>
      </c>
    </row>
    <row r="13" spans="1:11" ht="15">
      <c r="A13" s="31" t="s">
        <v>10</v>
      </c>
      <c r="B13" s="32">
        <v>101.36343019169698</v>
      </c>
      <c r="C13" s="31">
        <v>44.97284431401428</v>
      </c>
      <c r="D13" s="31">
        <v>24.525385566006772</v>
      </c>
      <c r="H13" s="6">
        <v>1997</v>
      </c>
      <c r="I13" s="8">
        <v>80.79445844185135</v>
      </c>
      <c r="J13" s="8">
        <v>53.020709859985416</v>
      </c>
      <c r="K13" s="8">
        <v>32.58187872090721</v>
      </c>
    </row>
    <row r="14" spans="1:11" ht="15">
      <c r="A14" s="31" t="s">
        <v>11</v>
      </c>
      <c r="B14" s="32">
        <v>66.90719680542766</v>
      </c>
      <c r="C14" s="31">
        <v>38.49083601870238</v>
      </c>
      <c r="D14" s="31">
        <v>17.256017653697945</v>
      </c>
      <c r="H14" s="6">
        <v>1998</v>
      </c>
      <c r="I14" s="8">
        <v>73.17680377408468</v>
      </c>
      <c r="J14" s="8">
        <v>45.15641665074928</v>
      </c>
      <c r="K14" s="8">
        <v>29.672800953830876</v>
      </c>
    </row>
    <row r="15" spans="1:11" ht="15">
      <c r="A15" s="31" t="s">
        <v>12</v>
      </c>
      <c r="B15" s="32">
        <v>103.12646367436815</v>
      </c>
      <c r="C15" s="31">
        <v>61.84175357339351</v>
      </c>
      <c r="D15" s="31">
        <v>19.74201321765794</v>
      </c>
      <c r="H15" s="6">
        <v>1999</v>
      </c>
      <c r="I15" s="8">
        <v>74.0292886725387</v>
      </c>
      <c r="J15" s="8">
        <v>44.02986637284899</v>
      </c>
      <c r="K15" s="8">
        <v>30.361768081173757</v>
      </c>
    </row>
    <row r="16" spans="1:11" ht="15">
      <c r="A16" s="31" t="s">
        <v>13</v>
      </c>
      <c r="B16" s="32">
        <v>76.33967625073107</v>
      </c>
      <c r="C16" s="31">
        <v>51.6159068430906</v>
      </c>
      <c r="D16" s="31">
        <v>9.456539623721715</v>
      </c>
      <c r="H16" s="6">
        <v>2000</v>
      </c>
      <c r="I16" s="8">
        <v>86.52996657629892</v>
      </c>
      <c r="J16" s="8">
        <v>46.05745541184552</v>
      </c>
      <c r="K16" s="8">
        <v>33.92885574324631</v>
      </c>
    </row>
    <row r="17" spans="1:11" ht="15">
      <c r="A17" s="31" t="s">
        <v>14</v>
      </c>
      <c r="B17" s="32">
        <v>83.27522272086283</v>
      </c>
      <c r="C17" s="31">
        <v>46.93931631556655</v>
      </c>
      <c r="D17" s="31">
        <v>22.40727021758899</v>
      </c>
      <c r="H17" s="6">
        <v>2001</v>
      </c>
      <c r="I17" s="8">
        <v>89.42522858625048</v>
      </c>
      <c r="J17" s="8">
        <v>45.047221952273915</v>
      </c>
      <c r="K17" s="8">
        <v>32.54233836245681</v>
      </c>
    </row>
    <row r="18" spans="1:11" ht="15">
      <c r="A18" s="31" t="s">
        <v>15</v>
      </c>
      <c r="B18" s="32">
        <v>81.10814313462679</v>
      </c>
      <c r="C18" s="31">
        <v>61.90647071684554</v>
      </c>
      <c r="D18" s="31">
        <v>28.761910193890195</v>
      </c>
      <c r="H18" s="6">
        <v>2002</v>
      </c>
      <c r="I18" s="8">
        <v>92.19371152620185</v>
      </c>
      <c r="J18" s="8">
        <v>46.24799249764425</v>
      </c>
      <c r="K18" s="8">
        <v>34.54628867169403</v>
      </c>
    </row>
    <row r="19" spans="1:4" ht="15">
      <c r="A19" s="31" t="s">
        <v>16</v>
      </c>
      <c r="B19" s="32">
        <v>45.29919384069468</v>
      </c>
      <c r="C19" s="31">
        <v>32.76892024229056</v>
      </c>
      <c r="D19" s="31">
        <v>9.946193462207068</v>
      </c>
    </row>
    <row r="20" spans="1:4" ht="15">
      <c r="A20" s="31" t="s">
        <v>17</v>
      </c>
      <c r="B20" s="32">
        <v>112.21402006839187</v>
      </c>
      <c r="C20" s="31">
        <v>54.39459281698087</v>
      </c>
      <c r="D20" s="31">
        <v>24.927584280027055</v>
      </c>
    </row>
    <row r="21" spans="1:4" ht="15">
      <c r="A21" s="31" t="s">
        <v>18</v>
      </c>
      <c r="B21" s="32">
        <v>66.83131780704315</v>
      </c>
      <c r="C21" s="31">
        <v>38.78083193000587</v>
      </c>
      <c r="D21" s="31">
        <v>14.738017278999349</v>
      </c>
    </row>
    <row r="22" spans="1:4" ht="15">
      <c r="A22" s="31" t="s">
        <v>19</v>
      </c>
      <c r="B22" s="32">
        <v>43.673665222696215</v>
      </c>
      <c r="C22" s="31">
        <v>28.52058437933621</v>
      </c>
      <c r="D22" s="31">
        <v>4.665108406450767</v>
      </c>
    </row>
    <row r="23" spans="1:4" ht="15">
      <c r="A23" s="31" t="s">
        <v>20</v>
      </c>
      <c r="B23" s="32">
        <v>46.0144506351912</v>
      </c>
      <c r="C23" s="31">
        <v>30.686320973485902</v>
      </c>
      <c r="D23" s="31">
        <v>15.536013614768462</v>
      </c>
    </row>
    <row r="24" spans="1:4" ht="15">
      <c r="A24" s="31" t="s">
        <v>21</v>
      </c>
      <c r="B24" s="32">
        <v>49.74807813038815</v>
      </c>
      <c r="C24" s="31">
        <v>33.552510940308764</v>
      </c>
      <c r="D24" s="31">
        <v>23.740493072719676</v>
      </c>
    </row>
    <row r="25" spans="1:4" ht="15">
      <c r="A25" s="31" t="s">
        <v>22</v>
      </c>
      <c r="B25" s="32">
        <v>49.3561098812518</v>
      </c>
      <c r="C25" s="31">
        <v>44.073564256206</v>
      </c>
      <c r="D25" s="31">
        <v>11.548495829878364</v>
      </c>
    </row>
    <row r="26" spans="1:4" ht="15">
      <c r="A26" s="31" t="s">
        <v>23</v>
      </c>
      <c r="B26" s="32">
        <v>92.19371152620185</v>
      </c>
      <c r="C26" s="31">
        <v>46.24799249764425</v>
      </c>
      <c r="D26" s="31">
        <v>34.54628867169403</v>
      </c>
    </row>
    <row r="27" spans="1:4" ht="15">
      <c r="A27" s="31" t="s">
        <v>24</v>
      </c>
      <c r="B27" s="32">
        <v>137.58445847560478</v>
      </c>
      <c r="C27" s="31">
        <v>54.27785156987653</v>
      </c>
      <c r="D27" s="31">
        <v>65.79643169023576</v>
      </c>
    </row>
    <row r="28" spans="1:4" ht="15">
      <c r="A28" s="31" t="s">
        <v>25</v>
      </c>
      <c r="B28" s="32">
        <v>78.63456956023224</v>
      </c>
      <c r="C28" s="31">
        <v>47.16281674218115</v>
      </c>
      <c r="D28" s="31">
        <v>17.118756498467285</v>
      </c>
    </row>
    <row r="29" spans="1:4" ht="15">
      <c r="A29" s="31" t="s">
        <v>26</v>
      </c>
      <c r="B29" s="32">
        <v>62.23951926558892</v>
      </c>
      <c r="C29" s="31">
        <v>39.503840953341694</v>
      </c>
      <c r="D29" s="31">
        <v>17.45306394480432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dcpt amb</dc:creator>
  <cp:keywords/>
  <dc:description/>
  <cp:lastModifiedBy>Administrator</cp:lastModifiedBy>
  <cp:lastPrinted>2005-07-21T08:33:09Z</cp:lastPrinted>
  <dcterms:modified xsi:type="dcterms:W3CDTF">2005-07-28T11:31:21Z</dcterms:modified>
  <cp:category/>
  <cp:version/>
  <cp:contentType/>
  <cp:contentStatus/>
</cp:coreProperties>
</file>