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v 10.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<sst xmlns="http://schemas.openxmlformats.org/spreadsheetml/2006/main" count="71" uniqueCount="45">
  <si>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Totale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</si>
  <si>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</si>
  <si>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</si>
  <si>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</si>
  <si>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</si>
  <si>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</si>
  <si>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</si>
  <si>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</si>
  <si>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</si>
  <si>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</si>
  <si>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</si>
  <si>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</si>
  <si>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</si>
  <si>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</si>
  <si>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</si>
  <si>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</si>
  <si>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</si>
  <si>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</si>
  <si>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</si>
  <si>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</si>
  <si>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</si>
  <si>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</si>
  <si>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</si>
  <si>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</si>
  <si>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</si>
  <si>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</si>
  <si>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</si>
  <si>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Seminativi          (a)</t>
  </si>
  <si>
    <t>Coltivazioni permanenti        (b)</t>
  </si>
  <si>
    <t>ANNI                                       REGIONI</t>
  </si>
  <si>
    <t>Altra       superficie           (d)</t>
  </si>
  <si>
    <t>Superficie agricola utilizzata</t>
  </si>
  <si>
    <t xml:space="preserve">      Totale</t>
  </si>
  <si>
    <t>(a) Compresi gli orti familiari.</t>
  </si>
  <si>
    <t>(b) Compresi i castagneti da frutto.</t>
  </si>
  <si>
    <t>(c) Comprese le pioppete.</t>
  </si>
  <si>
    <t>(d) L'insieme della superficie agricola non utilizzata e dell'altra superficie.</t>
  </si>
  <si>
    <t xml:space="preserve">             Superficie a boschi                 (c)</t>
  </si>
  <si>
    <t xml:space="preserve">      Prati permanenti           e pascoli</t>
  </si>
  <si>
    <t>(e) I dati dell'anno 2000 differiscono da quelli pubblicati nella precedente edizione del volume poichè sono stati oggetto di revisione.</t>
  </si>
  <si>
    <r>
      <t>Tavola 10.1 - Superficie agricola aziendale secondo l'utilizzazione per regione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Anno 2000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 in ettari)</t>
    </r>
  </si>
  <si>
    <t>2000  -  VALORI ASSOLUTI (e)</t>
  </si>
  <si>
    <t>2000  -  COMPOSIZIONI PERCENTUALI (e)</t>
  </si>
  <si>
    <r>
      <t>Fonte</t>
    </r>
    <r>
      <rPr>
        <sz val="7"/>
        <rFont val="Arial"/>
        <family val="2"/>
      </rPr>
      <t xml:space="preserve">: Istat, Servizio statistiche censuarie sulle unità economiche, </t>
    </r>
    <r>
      <rPr>
        <i/>
        <sz val="7"/>
        <rFont val="Arial"/>
        <family val="2"/>
      </rPr>
      <t>Censimento dell'agricoltura</t>
    </r>
    <r>
      <rPr>
        <sz val="7"/>
        <rFont val="Arial"/>
        <family val="2"/>
      </rPr>
      <t xml:space="preserve">, </t>
    </r>
    <r>
      <rPr>
        <i/>
        <sz val="7"/>
        <rFont val="Arial"/>
        <family val="2"/>
      </rPr>
      <t>Struttura e produzioni delle aziende agricole</t>
    </r>
    <r>
      <rPr>
        <sz val="7"/>
        <rFont val="Arial"/>
        <family val="2"/>
      </rPr>
      <t>, vari anni</t>
    </r>
  </si>
  <si>
    <t>UTILIZZAZIONE DELLA SUPERFICIE AGRICOLA E MODALITÀ  DI PRODUZIONE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</si>
</sst>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* #,##0_ ;_ * \-#,##0_ ;_ * &quot;-&quot;_ ;_ @_ "/>
    <numFmt numFmtId="184" formatCode="_ &quot;L.&quot;\ * #,##0.00_ ;_ &quot;L.&quot;\ * \-#,##0.00_ ;_ &quot;L.&quot;\ * &quot;-&quot;??_ ;_ @_ "/>
    <numFmt numFmtId="185" formatCode="_ * #,##0.00_ ;_ * \-#,##0.00_ ;_ * &quot;-&quot;??_ ;_ @_ "/>
    <numFmt numFmtId="186" formatCode="&quot;£&quot;\ #,##0;&quot;£&quot;\ \-#,##0"/>
    <numFmt numFmtId="187" formatCode="&quot;£&quot;\ #,##0;[Red]&quot;£&quot;\ \-#,##0"/>
    <numFmt numFmtId="188" formatCode="&quot;£&quot;\ #,##0.00;&quot;£&quot;\ \-#,##0.00"/>
    <numFmt numFmtId="189" formatCode="&quot;£&quot;\ #,##0.00;[Red]&quot;£&quot;\ \-#,##0.00"/>
    <numFmt numFmtId="190" formatCode="_ &quot;£&quot;\ * #,##0_ ;_ &quot;£&quot;\ * \-#,##0_ ;_ &quot;£&quot;\ * &quot;-&quot;_ ;_ @_ "/>
    <numFmt numFmtId="191" formatCode="_ &quot;£&quot;\ * #,##0.00_ ;_ &quot;£&quot;\ * \-#,##0.00_ ;_ &quot;£&quot;\ * &quot;-&quot;??_ ;_ @_ "/>
    <numFmt numFmtId="192" formatCode="0.0"/>
    <numFmt numFmtId="193" formatCode="#,##0.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93" fontId="5" fillId="0" borderId="0" xfId="0" applyNumberFormat="1" applyFont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92" fontId="5" fillId="0" borderId="0" xfId="0" applyNumberFormat="1" applyFont="1" applyAlignment="1">
      <alignment vertical="center"/>
    </xf>
    <xf numFmtId="192" fontId="4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5" fillId="0" borderId="3" xfId="0" applyFont="1" applyBorder="1" applyAlignment="1" quotePrefix="1">
      <alignment horizontal="right" vertical="center" wrapText="1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46">
      <selection activeCell="A78" sqref="A78"/>
    </sheetView>
  </sheetViews>
  <sheetFormatPr defaultColWidth="9.140625" defaultRowHeight="12.75"/>
  <cols>
    <col min="1" max="1" width="18.28125" style="5" customWidth="1"/>
    <col min="2" max="8" width="10.7109375" style="5" customWidth="1"/>
    <col min="9" max="16384" width="9.140625" style="5" customWidth="1"/>
  </cols>
  <sheetData>
    <row r="1" spans="1:8" ht="12.75">
      <c r="A1" s="29" t="s">
        <v>44</v>
      </c>
      <c r="B1" s="29"/>
      <c r="C1" s="29"/>
      <c r="D1" s="29"/>
      <c r="E1" s="29"/>
      <c r="F1" s="29"/>
      <c r="G1" s="29"/>
      <c r="H1" s="29"/>
    </row>
    <row r="2" ht="18" customHeight="1"/>
    <row r="3" spans="1:8" s="6" customFormat="1" ht="12">
      <c r="A3" s="36" t="s">
        <v>40</v>
      </c>
      <c r="B3" s="36"/>
      <c r="C3" s="36"/>
      <c r="D3" s="36"/>
      <c r="E3" s="36"/>
      <c r="F3" s="36"/>
      <c r="G3" s="36"/>
      <c r="H3" s="36"/>
    </row>
    <row r="4" spans="1:8" ht="7.5" customHeight="1">
      <c r="A4" s="4"/>
      <c r="B4" s="4"/>
      <c r="C4" s="4"/>
      <c r="D4" s="4"/>
      <c r="E4" s="4"/>
      <c r="F4" s="4"/>
      <c r="G4" s="4"/>
      <c r="H4" s="4"/>
    </row>
    <row r="5" spans="1:8" ht="18" customHeight="1">
      <c r="A5" s="31" t="s">
        <v>29</v>
      </c>
      <c r="B5" s="30" t="s">
        <v>31</v>
      </c>
      <c r="C5" s="30"/>
      <c r="D5" s="30"/>
      <c r="E5" s="30"/>
      <c r="F5" s="33" t="s">
        <v>37</v>
      </c>
      <c r="G5" s="33" t="s">
        <v>30</v>
      </c>
      <c r="H5" s="35" t="s">
        <v>32</v>
      </c>
    </row>
    <row r="6" spans="1:8" ht="36" customHeight="1">
      <c r="A6" s="32"/>
      <c r="B6" s="2" t="s">
        <v>27</v>
      </c>
      <c r="C6" s="2" t="s">
        <v>38</v>
      </c>
      <c r="D6" s="2" t="s">
        <v>28</v>
      </c>
      <c r="E6" s="3" t="s">
        <v>0</v>
      </c>
      <c r="F6" s="34"/>
      <c r="G6" s="34"/>
      <c r="H6" s="34"/>
    </row>
    <row r="7" spans="1:8" ht="6.75" customHeight="1">
      <c r="A7" s="7"/>
      <c r="B7" s="7"/>
      <c r="C7" s="7"/>
      <c r="D7" s="7"/>
      <c r="E7" s="7"/>
      <c r="F7" s="7"/>
      <c r="G7" s="7"/>
      <c r="H7" s="7"/>
    </row>
    <row r="8" spans="1:8" ht="7.5" customHeight="1">
      <c r="A8" s="8">
        <v>1990</v>
      </c>
      <c r="B8" s="9">
        <v>8106753</v>
      </c>
      <c r="C8" s="9">
        <v>4106080</v>
      </c>
      <c r="D8" s="9">
        <v>2733760</v>
      </c>
      <c r="E8" s="9">
        <f aca="true" t="shared" si="0" ref="E8:E14">SUM(B8:D8)</f>
        <v>14946593</v>
      </c>
      <c r="F8" s="9">
        <v>4681580</v>
      </c>
      <c r="G8" s="9">
        <v>1837745</v>
      </c>
      <c r="H8" s="9">
        <f aca="true" t="shared" si="1" ref="H8:H14">SUM(E8:G8)</f>
        <v>21465918</v>
      </c>
    </row>
    <row r="9" spans="1:8" ht="7.5" customHeight="1">
      <c r="A9" s="8">
        <v>1993</v>
      </c>
      <c r="B9" s="9">
        <v>8124978</v>
      </c>
      <c r="C9" s="9">
        <v>3917765</v>
      </c>
      <c r="D9" s="9">
        <v>2693305</v>
      </c>
      <c r="E9" s="9">
        <f t="shared" si="0"/>
        <v>14736048</v>
      </c>
      <c r="F9" s="9">
        <v>4021909</v>
      </c>
      <c r="G9" s="9">
        <v>1823934</v>
      </c>
      <c r="H9" s="9">
        <f t="shared" si="1"/>
        <v>20581891</v>
      </c>
    </row>
    <row r="10" spans="1:8" ht="7.5" customHeight="1">
      <c r="A10" s="8">
        <v>1995</v>
      </c>
      <c r="B10" s="9">
        <v>8283397</v>
      </c>
      <c r="C10" s="9">
        <v>3758216</v>
      </c>
      <c r="D10" s="9">
        <v>2643835</v>
      </c>
      <c r="E10" s="9">
        <f t="shared" si="0"/>
        <v>14685448</v>
      </c>
      <c r="F10" s="9">
        <v>3958406</v>
      </c>
      <c r="G10" s="9">
        <v>1837309</v>
      </c>
      <c r="H10" s="9">
        <f t="shared" si="1"/>
        <v>20481163</v>
      </c>
    </row>
    <row r="11" spans="1:8" ht="7.5" customHeight="1">
      <c r="A11" s="8">
        <v>1996</v>
      </c>
      <c r="B11" s="9">
        <v>8332306</v>
      </c>
      <c r="C11" s="9">
        <v>3747206</v>
      </c>
      <c r="D11" s="9">
        <v>2673594</v>
      </c>
      <c r="E11" s="9">
        <f t="shared" si="0"/>
        <v>14753106</v>
      </c>
      <c r="F11" s="9">
        <v>3900506</v>
      </c>
      <c r="G11" s="9">
        <v>1791655</v>
      </c>
      <c r="H11" s="9">
        <f t="shared" si="1"/>
        <v>20445267</v>
      </c>
    </row>
    <row r="12" spans="1:8" ht="7.5" customHeight="1">
      <c r="A12" s="8">
        <v>1997</v>
      </c>
      <c r="B12" s="9">
        <v>8251925</v>
      </c>
      <c r="C12" s="9">
        <v>3860167</v>
      </c>
      <c r="D12" s="9">
        <v>2721013</v>
      </c>
      <c r="E12" s="9">
        <f t="shared" si="0"/>
        <v>14833105</v>
      </c>
      <c r="F12" s="9">
        <v>3771509</v>
      </c>
      <c r="G12" s="9">
        <v>1551435</v>
      </c>
      <c r="H12" s="9">
        <f t="shared" si="1"/>
        <v>20156049</v>
      </c>
    </row>
    <row r="13" spans="1:8" ht="7.5" customHeight="1">
      <c r="A13" s="8">
        <v>1998</v>
      </c>
      <c r="B13" s="9">
        <v>8329223.21</v>
      </c>
      <c r="C13" s="9">
        <v>3828739.19</v>
      </c>
      <c r="D13" s="9">
        <v>2808130.32</v>
      </c>
      <c r="E13" s="9">
        <f t="shared" si="0"/>
        <v>14966092.72</v>
      </c>
      <c r="F13" s="9">
        <v>3705015.48</v>
      </c>
      <c r="G13" s="9">
        <v>1525988.34</v>
      </c>
      <c r="H13" s="9">
        <f t="shared" si="1"/>
        <v>20197096.54</v>
      </c>
    </row>
    <row r="14" spans="1:8" ht="7.5" customHeight="1">
      <c r="A14" s="8">
        <v>1999</v>
      </c>
      <c r="B14" s="9">
        <v>8385853.14</v>
      </c>
      <c r="C14" s="9">
        <v>3727120.59</v>
      </c>
      <c r="D14" s="9">
        <v>2883557.34</v>
      </c>
      <c r="E14" s="9">
        <f t="shared" si="0"/>
        <v>14996531.07</v>
      </c>
      <c r="F14" s="9">
        <v>3648459.46</v>
      </c>
      <c r="G14" s="9">
        <v>1518785.6</v>
      </c>
      <c r="H14" s="9">
        <f t="shared" si="1"/>
        <v>20163776.130000003</v>
      </c>
    </row>
    <row r="15" spans="1:2" ht="6.75" customHeight="1">
      <c r="A15" s="8"/>
      <c r="B15" s="1"/>
    </row>
    <row r="16" spans="1:8" ht="7.5" customHeight="1">
      <c r="A16" s="28" t="s">
        <v>41</v>
      </c>
      <c r="B16" s="28"/>
      <c r="C16" s="28"/>
      <c r="D16" s="28"/>
      <c r="E16" s="28"/>
      <c r="F16" s="28"/>
      <c r="G16" s="28"/>
      <c r="H16" s="28"/>
    </row>
    <row r="17" spans="2:8" ht="6.75" customHeight="1">
      <c r="B17" s="9"/>
      <c r="C17" s="9"/>
      <c r="D17" s="9"/>
      <c r="E17" s="9"/>
      <c r="F17" s="9"/>
      <c r="G17" s="9"/>
      <c r="H17" s="9"/>
    </row>
    <row r="18" spans="1:8" ht="7.5" customHeight="1">
      <c r="A18" s="5" t="s">
        <v>1</v>
      </c>
      <c r="B18" s="22">
        <v>577665.2</v>
      </c>
      <c r="C18" s="22">
        <v>394334.29</v>
      </c>
      <c r="D18" s="22">
        <v>96079.15</v>
      </c>
      <c r="E18" s="9">
        <f aca="true" t="shared" si="2" ref="E18:E39">SUM(B18:D18)</f>
        <v>1068078.64</v>
      </c>
      <c r="F18" s="9">
        <v>263688.72</v>
      </c>
      <c r="G18" s="9">
        <v>128075.62</v>
      </c>
      <c r="H18" s="9">
        <f aca="true" t="shared" si="3" ref="H18:H39">SUM(E18:G18)</f>
        <v>1459842.98</v>
      </c>
    </row>
    <row r="19" spans="1:8" ht="7.5" customHeight="1">
      <c r="A19" s="5" t="s">
        <v>2</v>
      </c>
      <c r="B19" s="22">
        <v>313.34</v>
      </c>
      <c r="C19" s="22">
        <v>69623.28</v>
      </c>
      <c r="D19" s="22">
        <v>1219.6</v>
      </c>
      <c r="E19" s="9">
        <f t="shared" si="2"/>
        <v>71156.22</v>
      </c>
      <c r="F19" s="9">
        <v>25797.74</v>
      </c>
      <c r="G19" s="9">
        <v>62888.32</v>
      </c>
      <c r="H19" s="9">
        <f t="shared" si="3"/>
        <v>159842.28</v>
      </c>
    </row>
    <row r="20" spans="1:8" ht="7.5" customHeight="1">
      <c r="A20" s="5" t="s">
        <v>3</v>
      </c>
      <c r="B20" s="22">
        <v>731059.59</v>
      </c>
      <c r="C20" s="22">
        <v>276027.56</v>
      </c>
      <c r="D20" s="22">
        <v>32309.61</v>
      </c>
      <c r="E20" s="9">
        <f t="shared" si="2"/>
        <v>1039396.7599999999</v>
      </c>
      <c r="F20" s="9">
        <v>185129.41</v>
      </c>
      <c r="G20" s="9">
        <v>130513.15</v>
      </c>
      <c r="H20" s="9">
        <f t="shared" si="3"/>
        <v>1355039.3199999998</v>
      </c>
    </row>
    <row r="21" spans="1:8" ht="7.5" customHeight="1">
      <c r="A21" s="5" t="s">
        <v>4</v>
      </c>
      <c r="B21" s="22">
        <v>8051.03</v>
      </c>
      <c r="C21" s="22">
        <v>360272.39</v>
      </c>
      <c r="D21" s="22">
        <v>45949.2</v>
      </c>
      <c r="E21" s="9">
        <f t="shared" si="2"/>
        <v>414272.62000000005</v>
      </c>
      <c r="F21" s="9">
        <v>516602.94</v>
      </c>
      <c r="G21" s="9">
        <v>56418.19</v>
      </c>
      <c r="H21" s="9">
        <f t="shared" si="3"/>
        <v>987293.75</v>
      </c>
    </row>
    <row r="22" spans="1:8" s="10" customFormat="1" ht="7.5" customHeight="1">
      <c r="A22" s="10" t="s">
        <v>5</v>
      </c>
      <c r="B22" s="23">
        <v>3992.44</v>
      </c>
      <c r="C22" s="23">
        <v>240153.36</v>
      </c>
      <c r="D22" s="23">
        <v>23248.4</v>
      </c>
      <c r="E22" s="24">
        <f t="shared" si="2"/>
        <v>267394.2</v>
      </c>
      <c r="F22" s="9">
        <v>242032.03</v>
      </c>
      <c r="G22" s="9">
        <v>45542.47</v>
      </c>
      <c r="H22" s="9">
        <f t="shared" si="3"/>
        <v>554968.7</v>
      </c>
    </row>
    <row r="23" spans="1:8" s="10" customFormat="1" ht="7.5" customHeight="1">
      <c r="A23" s="10" t="s">
        <v>6</v>
      </c>
      <c r="B23" s="23">
        <v>4058.59</v>
      </c>
      <c r="C23" s="23">
        <v>120119.03</v>
      </c>
      <c r="D23" s="23">
        <v>22700.8</v>
      </c>
      <c r="E23" s="24">
        <f t="shared" si="2"/>
        <v>146878.41999999998</v>
      </c>
      <c r="F23" s="9">
        <v>274570.91</v>
      </c>
      <c r="G23" s="9">
        <v>10875.72</v>
      </c>
      <c r="H23" s="9">
        <f t="shared" si="3"/>
        <v>432325.04999999993</v>
      </c>
    </row>
    <row r="24" spans="1:8" ht="7.5" customHeight="1">
      <c r="A24" s="5" t="s">
        <v>7</v>
      </c>
      <c r="B24" s="22">
        <v>580650.6</v>
      </c>
      <c r="C24" s="22">
        <v>161685.99</v>
      </c>
      <c r="D24" s="22">
        <v>107543.81</v>
      </c>
      <c r="E24" s="9">
        <f t="shared" si="2"/>
        <v>849880.3999999999</v>
      </c>
      <c r="F24" s="9">
        <v>189048.98</v>
      </c>
      <c r="G24" s="9">
        <v>131413.33</v>
      </c>
      <c r="H24" s="9">
        <f t="shared" si="3"/>
        <v>1170342.71</v>
      </c>
    </row>
    <row r="25" spans="1:8" ht="7.5" customHeight="1">
      <c r="A25" s="5" t="s">
        <v>8</v>
      </c>
      <c r="B25" s="22">
        <v>174525.6</v>
      </c>
      <c r="C25" s="22">
        <v>40520.82</v>
      </c>
      <c r="D25" s="22">
        <v>22700.49</v>
      </c>
      <c r="E25" s="9">
        <f t="shared" si="2"/>
        <v>237746.91</v>
      </c>
      <c r="F25" s="9">
        <v>90413.98</v>
      </c>
      <c r="G25" s="9">
        <v>64531.08</v>
      </c>
      <c r="H25" s="9">
        <f t="shared" si="3"/>
        <v>392691.97000000003</v>
      </c>
    </row>
    <row r="26" spans="1:8" ht="7.5" customHeight="1">
      <c r="A26" s="5" t="s">
        <v>9</v>
      </c>
      <c r="B26" s="22">
        <v>10159.68</v>
      </c>
      <c r="C26" s="22">
        <v>35325.04</v>
      </c>
      <c r="D26" s="22">
        <v>15409.79</v>
      </c>
      <c r="E26" s="9">
        <f t="shared" si="2"/>
        <v>60894.51</v>
      </c>
      <c r="F26" s="9">
        <v>73004.4</v>
      </c>
      <c r="G26" s="9">
        <v>19951.84</v>
      </c>
      <c r="H26" s="9">
        <f t="shared" si="3"/>
        <v>153850.75</v>
      </c>
    </row>
    <row r="27" spans="1:8" ht="7.5" customHeight="1">
      <c r="A27" s="5" t="s">
        <v>10</v>
      </c>
      <c r="B27" s="22">
        <v>851109.07</v>
      </c>
      <c r="C27" s="22">
        <v>112688.5</v>
      </c>
      <c r="D27" s="22">
        <v>150794.11</v>
      </c>
      <c r="E27" s="9">
        <f t="shared" si="2"/>
        <v>1114591.68</v>
      </c>
      <c r="F27" s="9">
        <v>190323.37</v>
      </c>
      <c r="G27" s="9">
        <v>135241.08</v>
      </c>
      <c r="H27" s="9">
        <f t="shared" si="3"/>
        <v>1440156.13</v>
      </c>
    </row>
    <row r="28" spans="1:8" ht="7.5" customHeight="1">
      <c r="A28" s="5" t="s">
        <v>11</v>
      </c>
      <c r="B28" s="22">
        <v>538260.54</v>
      </c>
      <c r="C28" s="22">
        <v>133612.19</v>
      </c>
      <c r="D28" s="22">
        <v>176298.3</v>
      </c>
      <c r="E28" s="9">
        <f t="shared" si="2"/>
        <v>848171.03</v>
      </c>
      <c r="F28" s="9">
        <v>590842.07</v>
      </c>
      <c r="G28" s="9">
        <v>104534.79</v>
      </c>
      <c r="H28" s="9">
        <f t="shared" si="3"/>
        <v>1543547.8900000001</v>
      </c>
    </row>
    <row r="29" spans="1:8" ht="7.5" customHeight="1">
      <c r="A29" s="5" t="s">
        <v>12</v>
      </c>
      <c r="B29" s="22">
        <v>233587.28</v>
      </c>
      <c r="C29" s="22">
        <v>83080.92</v>
      </c>
      <c r="D29" s="22">
        <v>46891.91</v>
      </c>
      <c r="E29" s="9">
        <f t="shared" si="2"/>
        <v>363560.11</v>
      </c>
      <c r="F29" s="9">
        <v>223623.61</v>
      </c>
      <c r="G29" s="9">
        <v>34916.31</v>
      </c>
      <c r="H29" s="9">
        <f t="shared" si="3"/>
        <v>622100.03</v>
      </c>
    </row>
    <row r="30" spans="1:8" ht="7.5" customHeight="1">
      <c r="A30" s="5" t="s">
        <v>13</v>
      </c>
      <c r="B30" s="22">
        <v>402749.88</v>
      </c>
      <c r="C30" s="22">
        <v>65358.35</v>
      </c>
      <c r="D30" s="22">
        <v>37501.97</v>
      </c>
      <c r="E30" s="9">
        <f t="shared" si="2"/>
        <v>505610.19999999995</v>
      </c>
      <c r="F30" s="9">
        <v>127991.09</v>
      </c>
      <c r="G30" s="9">
        <v>61100.97</v>
      </c>
      <c r="H30" s="9">
        <f t="shared" si="3"/>
        <v>694702.2599999999</v>
      </c>
    </row>
    <row r="31" spans="1:8" ht="7.5" customHeight="1">
      <c r="A31" s="5" t="s">
        <v>14</v>
      </c>
      <c r="B31" s="22">
        <v>344689.18</v>
      </c>
      <c r="C31" s="22">
        <v>228123.85</v>
      </c>
      <c r="D31" s="22">
        <v>134122.54</v>
      </c>
      <c r="E31" s="9">
        <f t="shared" si="2"/>
        <v>706935.5700000001</v>
      </c>
      <c r="F31" s="9">
        <v>246723.8</v>
      </c>
      <c r="G31" s="9">
        <v>66732.06</v>
      </c>
      <c r="H31" s="9">
        <f t="shared" si="3"/>
        <v>1020391.4300000002</v>
      </c>
    </row>
    <row r="32" spans="1:8" ht="7.5" customHeight="1">
      <c r="A32" s="5" t="s">
        <v>15</v>
      </c>
      <c r="B32" s="22">
        <v>181672.78</v>
      </c>
      <c r="C32" s="22">
        <v>166385.78</v>
      </c>
      <c r="D32" s="22">
        <v>77925.02</v>
      </c>
      <c r="E32" s="9">
        <f t="shared" si="2"/>
        <v>425983.58</v>
      </c>
      <c r="F32" s="9">
        <v>161722.47</v>
      </c>
      <c r="G32" s="9">
        <v>52838.62</v>
      </c>
      <c r="H32" s="9">
        <f t="shared" si="3"/>
        <v>640544.67</v>
      </c>
    </row>
    <row r="33" spans="1:8" ht="7.5" customHeight="1">
      <c r="A33" s="5" t="s">
        <v>16</v>
      </c>
      <c r="B33" s="22">
        <v>155229.14</v>
      </c>
      <c r="C33" s="22">
        <v>37886.23</v>
      </c>
      <c r="D33" s="22">
        <v>20050.2</v>
      </c>
      <c r="E33" s="9">
        <f t="shared" si="2"/>
        <v>213165.57000000004</v>
      </c>
      <c r="F33" s="9">
        <v>48305.39</v>
      </c>
      <c r="G33" s="9">
        <v>20290.84</v>
      </c>
      <c r="H33" s="9">
        <f t="shared" si="3"/>
        <v>281761.80000000005</v>
      </c>
    </row>
    <row r="34" spans="1:8" ht="7.5" customHeight="1">
      <c r="A34" s="5" t="s">
        <v>17</v>
      </c>
      <c r="B34" s="22">
        <v>293623.67</v>
      </c>
      <c r="C34" s="22">
        <v>113423.19</v>
      </c>
      <c r="D34" s="22">
        <v>168825.36</v>
      </c>
      <c r="E34" s="9">
        <f t="shared" si="2"/>
        <v>575872.22</v>
      </c>
      <c r="F34" s="9">
        <v>181389.15</v>
      </c>
      <c r="G34" s="9">
        <v>65015.66</v>
      </c>
      <c r="H34" s="9">
        <f t="shared" si="3"/>
        <v>822277.03</v>
      </c>
    </row>
    <row r="35" spans="1:8" ht="7.5" customHeight="1">
      <c r="A35" s="5" t="s">
        <v>18</v>
      </c>
      <c r="B35" s="22">
        <v>649383.19</v>
      </c>
      <c r="C35" s="22">
        <v>90088.2</v>
      </c>
      <c r="D35" s="22">
        <v>483929.97</v>
      </c>
      <c r="E35" s="9">
        <f t="shared" si="2"/>
        <v>1223401.3599999999</v>
      </c>
      <c r="F35" s="9">
        <v>71650.99</v>
      </c>
      <c r="G35" s="9">
        <v>47534.97</v>
      </c>
      <c r="H35" s="9">
        <f t="shared" si="3"/>
        <v>1342587.3199999998</v>
      </c>
    </row>
    <row r="36" spans="1:8" ht="7.5" customHeight="1">
      <c r="A36" s="5" t="s">
        <v>19</v>
      </c>
      <c r="B36" s="22">
        <v>332438.67</v>
      </c>
      <c r="C36" s="22">
        <v>148344.06</v>
      </c>
      <c r="D36" s="22">
        <v>52655.41</v>
      </c>
      <c r="E36" s="9">
        <f t="shared" si="2"/>
        <v>533438.14</v>
      </c>
      <c r="F36" s="9">
        <v>118847.83</v>
      </c>
      <c r="G36" s="9">
        <v>41841.26</v>
      </c>
      <c r="H36" s="9">
        <f t="shared" si="3"/>
        <v>694127.23</v>
      </c>
    </row>
    <row r="37" spans="1:8" ht="7.5" customHeight="1">
      <c r="A37" s="5" t="s">
        <v>20</v>
      </c>
      <c r="B37" s="22">
        <v>178732.27</v>
      </c>
      <c r="C37" s="22">
        <v>140716.05</v>
      </c>
      <c r="D37" s="22">
        <v>220606.74</v>
      </c>
      <c r="E37" s="9">
        <f t="shared" si="2"/>
        <v>540055.0599999999</v>
      </c>
      <c r="F37" s="9">
        <v>228151.29</v>
      </c>
      <c r="G37" s="9">
        <v>54196.71</v>
      </c>
      <c r="H37" s="9">
        <f t="shared" si="3"/>
        <v>822403.0599999999</v>
      </c>
    </row>
    <row r="38" spans="1:8" ht="7.5" customHeight="1">
      <c r="A38" s="5" t="s">
        <v>21</v>
      </c>
      <c r="B38" s="22">
        <v>641221.38</v>
      </c>
      <c r="C38" s="22">
        <v>235687.98</v>
      </c>
      <c r="D38" s="22">
        <v>379624.69</v>
      </c>
      <c r="E38" s="9">
        <f t="shared" si="2"/>
        <v>1256534.05</v>
      </c>
      <c r="F38" s="9">
        <v>82609.14</v>
      </c>
      <c r="G38" s="9">
        <v>87369.35</v>
      </c>
      <c r="H38" s="9">
        <f t="shared" si="3"/>
        <v>1426512.54</v>
      </c>
    </row>
    <row r="39" spans="1:8" ht="7.5" customHeight="1">
      <c r="A39" s="5" t="s">
        <v>22</v>
      </c>
      <c r="B39" s="22">
        <v>412284.26</v>
      </c>
      <c r="C39" s="22">
        <v>524899.58</v>
      </c>
      <c r="D39" s="22">
        <v>76327.67</v>
      </c>
      <c r="E39" s="9">
        <f t="shared" si="2"/>
        <v>1013511.51</v>
      </c>
      <c r="F39" s="9">
        <v>448296.82</v>
      </c>
      <c r="G39" s="9">
        <v>125035.2</v>
      </c>
      <c r="H39" s="9">
        <f t="shared" si="3"/>
        <v>1586843.53</v>
      </c>
    </row>
    <row r="40" spans="1:9" s="11" customFormat="1" ht="7.5" customHeight="1">
      <c r="A40" s="11" t="s">
        <v>23</v>
      </c>
      <c r="B40" s="12">
        <f>SUM(B18:B21,B24:B39)</f>
        <v>7297406.349999999</v>
      </c>
      <c r="C40" s="12">
        <f aca="true" t="shared" si="4" ref="C40:H40">SUM(C18:C21,C24:C39)</f>
        <v>3418084.25</v>
      </c>
      <c r="D40" s="12">
        <f t="shared" si="4"/>
        <v>2346765.54</v>
      </c>
      <c r="E40" s="12">
        <f t="shared" si="4"/>
        <v>13062256.140000002</v>
      </c>
      <c r="F40" s="12">
        <f t="shared" si="4"/>
        <v>4064163.19</v>
      </c>
      <c r="G40" s="12">
        <f t="shared" si="4"/>
        <v>1490439.35</v>
      </c>
      <c r="H40" s="12">
        <f t="shared" si="4"/>
        <v>18616858.68</v>
      </c>
      <c r="I40" s="12"/>
    </row>
    <row r="41" spans="1:9" s="11" customFormat="1" ht="7.5" customHeight="1">
      <c r="A41" s="11" t="s">
        <v>24</v>
      </c>
      <c r="B41" s="12">
        <f>SUM(B18:B21,B24:B27)</f>
        <v>2933534.11</v>
      </c>
      <c r="C41" s="12">
        <f aca="true" t="shared" si="5" ref="C41:H41">SUM(C18:C21,C24:C27)</f>
        <v>1450477.87</v>
      </c>
      <c r="D41" s="12">
        <f t="shared" si="5"/>
        <v>472005.75999999995</v>
      </c>
      <c r="E41" s="12">
        <f t="shared" si="5"/>
        <v>4856017.739999999</v>
      </c>
      <c r="F41" s="12">
        <f t="shared" si="5"/>
        <v>1534009.54</v>
      </c>
      <c r="G41" s="12">
        <f t="shared" si="5"/>
        <v>729032.6099999999</v>
      </c>
      <c r="H41" s="12">
        <f t="shared" si="5"/>
        <v>7119059.89</v>
      </c>
      <c r="I41" s="12"/>
    </row>
    <row r="42" spans="1:9" s="11" customFormat="1" ht="7.5" customHeight="1">
      <c r="A42" s="11" t="s">
        <v>25</v>
      </c>
      <c r="B42" s="12">
        <f>SUM(B28:B31)</f>
        <v>1519286.8800000001</v>
      </c>
      <c r="C42" s="12">
        <f aca="true" t="shared" si="6" ref="C42:H42">SUM(C28:C31)</f>
        <v>510175.30999999994</v>
      </c>
      <c r="D42" s="12">
        <f t="shared" si="6"/>
        <v>394814.72</v>
      </c>
      <c r="E42" s="12">
        <f t="shared" si="6"/>
        <v>2424276.91</v>
      </c>
      <c r="F42" s="12">
        <f t="shared" si="6"/>
        <v>1189180.5699999998</v>
      </c>
      <c r="G42" s="12">
        <f t="shared" si="6"/>
        <v>267284.13</v>
      </c>
      <c r="H42" s="12">
        <f t="shared" si="6"/>
        <v>3880741.61</v>
      </c>
      <c r="I42" s="12"/>
    </row>
    <row r="43" spans="1:9" s="11" customFormat="1" ht="7.5" customHeight="1">
      <c r="A43" s="11" t="s">
        <v>26</v>
      </c>
      <c r="B43" s="12">
        <f>SUM(B32:B39)</f>
        <v>2844585.3600000003</v>
      </c>
      <c r="C43" s="12">
        <f aca="true" t="shared" si="7" ref="C43:H43">SUM(C32:C39)</f>
        <v>1457431.0699999998</v>
      </c>
      <c r="D43" s="12">
        <f t="shared" si="7"/>
        <v>1479945.0599999998</v>
      </c>
      <c r="E43" s="12">
        <f t="shared" si="7"/>
        <v>5781961.49</v>
      </c>
      <c r="F43" s="12">
        <f t="shared" si="7"/>
        <v>1340973.08</v>
      </c>
      <c r="G43" s="12">
        <f t="shared" si="7"/>
        <v>494122.61000000004</v>
      </c>
      <c r="H43" s="12">
        <f t="shared" si="7"/>
        <v>7617057.18</v>
      </c>
      <c r="I43" s="12"/>
    </row>
    <row r="44" spans="2:8" s="11" customFormat="1" ht="6.75" customHeight="1">
      <c r="B44" s="12"/>
      <c r="C44" s="12"/>
      <c r="D44" s="12"/>
      <c r="E44" s="13"/>
      <c r="F44" s="13"/>
      <c r="G44" s="13"/>
      <c r="H44" s="12"/>
    </row>
    <row r="45" spans="1:8" s="11" customFormat="1" ht="7.5" customHeight="1">
      <c r="A45" s="27" t="s">
        <v>42</v>
      </c>
      <c r="B45" s="27"/>
      <c r="C45" s="27"/>
      <c r="D45" s="27"/>
      <c r="E45" s="27"/>
      <c r="F45" s="27"/>
      <c r="G45" s="27"/>
      <c r="H45" s="27"/>
    </row>
    <row r="46" spans="1:8" s="11" customFormat="1" ht="6.75" customHeight="1">
      <c r="A46" s="5"/>
      <c r="B46" s="14"/>
      <c r="C46" s="14"/>
      <c r="D46" s="14"/>
      <c r="E46" s="14"/>
      <c r="F46" s="14"/>
      <c r="G46" s="14"/>
      <c r="H46" s="14"/>
    </row>
    <row r="47" spans="1:8" s="11" customFormat="1" ht="7.5" customHeight="1">
      <c r="A47" s="5" t="s">
        <v>1</v>
      </c>
      <c r="B47" s="25">
        <v>39.570365300520194</v>
      </c>
      <c r="C47" s="25">
        <v>27.012103041383256</v>
      </c>
      <c r="D47" s="25">
        <v>6.581471522368795</v>
      </c>
      <c r="E47" s="25">
        <v>73.16393986427224</v>
      </c>
      <c r="F47" s="25">
        <v>18.06281385139106</v>
      </c>
      <c r="G47" s="25">
        <v>8.77324628433669</v>
      </c>
      <c r="H47" s="15">
        <f>SUM(B47:D47,F47:G47)</f>
        <v>100</v>
      </c>
    </row>
    <row r="48" spans="1:8" s="11" customFormat="1" ht="7.5" customHeight="1">
      <c r="A48" s="5" t="s">
        <v>2</v>
      </c>
      <c r="B48" s="25">
        <v>0.19603073729929274</v>
      </c>
      <c r="C48" s="25">
        <v>43.55748679260581</v>
      </c>
      <c r="D48" s="25">
        <v>0.7630021293490058</v>
      </c>
      <c r="E48" s="25">
        <v>44.51651965925411</v>
      </c>
      <c r="F48" s="25">
        <v>16.139497009176797</v>
      </c>
      <c r="G48" s="25">
        <v>39.34398333156909</v>
      </c>
      <c r="H48" s="15">
        <f aca="true" t="shared" si="8" ref="H48:H72">SUM(B48:D48,F48:G48)</f>
        <v>100</v>
      </c>
    </row>
    <row r="49" spans="1:8" s="11" customFormat="1" ht="7.5" customHeight="1">
      <c r="A49" s="5" t="s">
        <v>3</v>
      </c>
      <c r="B49" s="25">
        <v>53.95117168998461</v>
      </c>
      <c r="C49" s="25">
        <v>20.37044651958882</v>
      </c>
      <c r="D49" s="25">
        <v>2.3844038710256763</v>
      </c>
      <c r="E49" s="25">
        <v>76.70602208059911</v>
      </c>
      <c r="F49" s="25">
        <v>13.662290626370904</v>
      </c>
      <c r="G49" s="25">
        <v>9.631687293029993</v>
      </c>
      <c r="H49" s="15">
        <f t="shared" si="8"/>
        <v>100.00000000000001</v>
      </c>
    </row>
    <row r="50" spans="1:8" s="11" customFormat="1" ht="7.5" customHeight="1">
      <c r="A50" s="5" t="s">
        <v>4</v>
      </c>
      <c r="B50" s="25">
        <v>0.8154644957491122</v>
      </c>
      <c r="C50" s="25">
        <v>36.49090151740553</v>
      </c>
      <c r="D50" s="25">
        <v>4.654055593889863</v>
      </c>
      <c r="E50" s="25">
        <v>41.96042160704451</v>
      </c>
      <c r="F50" s="25">
        <v>52.32515044281401</v>
      </c>
      <c r="G50" s="25">
        <v>5.714427950141485</v>
      </c>
      <c r="H50" s="15">
        <f t="shared" si="8"/>
        <v>100</v>
      </c>
    </row>
    <row r="51" spans="1:8" s="11" customFormat="1" ht="7.5" customHeight="1">
      <c r="A51" s="10" t="s">
        <v>5</v>
      </c>
      <c r="B51" s="25">
        <v>0.7193991300770657</v>
      </c>
      <c r="C51" s="25">
        <v>43.2733161347658</v>
      </c>
      <c r="D51" s="25">
        <v>4.189137153140349</v>
      </c>
      <c r="E51" s="25">
        <v>48.181852417983215</v>
      </c>
      <c r="F51" s="25">
        <v>43.611834325070944</v>
      </c>
      <c r="G51" s="25">
        <v>8.206313256945844</v>
      </c>
      <c r="H51" s="15">
        <f t="shared" si="8"/>
        <v>100.00000000000001</v>
      </c>
    </row>
    <row r="52" spans="1:8" s="11" customFormat="1" ht="7.5" customHeight="1">
      <c r="A52" s="10" t="s">
        <v>6</v>
      </c>
      <c r="B52" s="25">
        <v>0.9387820576207649</v>
      </c>
      <c r="C52" s="25">
        <v>27.784425168053534</v>
      </c>
      <c r="D52" s="25">
        <v>5.250863904370104</v>
      </c>
      <c r="E52" s="25">
        <v>33.9740711300444</v>
      </c>
      <c r="F52" s="25">
        <v>63.51029393277119</v>
      </c>
      <c r="G52" s="25">
        <v>2.5156349371844176</v>
      </c>
      <c r="H52" s="15">
        <f t="shared" si="8"/>
        <v>100.00000000000001</v>
      </c>
    </row>
    <row r="53" spans="1:8" s="11" customFormat="1" ht="7.5" customHeight="1">
      <c r="A53" s="5" t="s">
        <v>7</v>
      </c>
      <c r="B53" s="25">
        <v>49.613723829663535</v>
      </c>
      <c r="C53" s="25">
        <v>13.815268691680918</v>
      </c>
      <c r="D53" s="25">
        <v>9.189087015375181</v>
      </c>
      <c r="E53" s="25">
        <v>72.61807953671962</v>
      </c>
      <c r="F53" s="25">
        <v>16.153300942080463</v>
      </c>
      <c r="G53" s="25">
        <v>11.228619521199905</v>
      </c>
      <c r="H53" s="15">
        <f t="shared" si="8"/>
        <v>100</v>
      </c>
    </row>
    <row r="54" spans="1:8" s="11" customFormat="1" ht="7.5" customHeight="1">
      <c r="A54" s="5" t="s">
        <v>8</v>
      </c>
      <c r="B54" s="25">
        <v>44.443383958169555</v>
      </c>
      <c r="C54" s="25">
        <v>10.318728951855062</v>
      </c>
      <c r="D54" s="25">
        <v>5.780736998518202</v>
      </c>
      <c r="E54" s="25">
        <v>60.54284990854282</v>
      </c>
      <c r="F54" s="25">
        <v>23.02414790911054</v>
      </c>
      <c r="G54" s="25">
        <v>16.433002182346637</v>
      </c>
      <c r="H54" s="15">
        <f t="shared" si="8"/>
        <v>100</v>
      </c>
    </row>
    <row r="55" spans="1:8" s="11" customFormat="1" ht="7.5" customHeight="1">
      <c r="A55" s="5" t="s">
        <v>9</v>
      </c>
      <c r="B55" s="25">
        <v>6.6035947176078125</v>
      </c>
      <c r="C55" s="25">
        <v>22.960590052372186</v>
      </c>
      <c r="D55" s="25">
        <v>10.016064270079932</v>
      </c>
      <c r="E55" s="25">
        <v>39.580249040059925</v>
      </c>
      <c r="F55" s="25">
        <v>47.45144238815866</v>
      </c>
      <c r="G55" s="25">
        <v>12.968308571781417</v>
      </c>
      <c r="H55" s="15">
        <f t="shared" si="8"/>
        <v>100.00000000000001</v>
      </c>
    </row>
    <row r="56" spans="1:8" s="11" customFormat="1" ht="7.5" customHeight="1">
      <c r="A56" s="5" t="s">
        <v>10</v>
      </c>
      <c r="B56" s="25">
        <v>59.09838886704597</v>
      </c>
      <c r="C56" s="25">
        <v>7.824741891005943</v>
      </c>
      <c r="D56" s="25">
        <v>10.470677925732955</v>
      </c>
      <c r="E56" s="25">
        <v>77.39380868378485</v>
      </c>
      <c r="F56" s="25">
        <v>13.21546782570026</v>
      </c>
      <c r="G56" s="25">
        <v>9.390723490514882</v>
      </c>
      <c r="H56" s="15">
        <f t="shared" si="8"/>
        <v>100.00000000000001</v>
      </c>
    </row>
    <row r="57" spans="1:8" s="11" customFormat="1" ht="7.5" customHeight="1">
      <c r="A57" s="5" t="s">
        <v>11</v>
      </c>
      <c r="B57" s="25">
        <v>34.87164496075337</v>
      </c>
      <c r="C57" s="25">
        <v>8.656173926680045</v>
      </c>
      <c r="D57" s="25">
        <v>11.421628129723917</v>
      </c>
      <c r="E57" s="25">
        <v>54.94944701715734</v>
      </c>
      <c r="F57" s="25">
        <v>38.278181961688276</v>
      </c>
      <c r="G57" s="25">
        <v>6.772371021154387</v>
      </c>
      <c r="H57" s="15">
        <f t="shared" si="8"/>
        <v>100</v>
      </c>
    </row>
    <row r="58" spans="1:8" s="11" customFormat="1" ht="7.5" customHeight="1">
      <c r="A58" s="5" t="s">
        <v>12</v>
      </c>
      <c r="B58" s="25">
        <v>37.54818658343418</v>
      </c>
      <c r="C58" s="25">
        <v>13.354913356940362</v>
      </c>
      <c r="D58" s="25">
        <v>7.53768007373348</v>
      </c>
      <c r="E58" s="25">
        <v>58.440780014108014</v>
      </c>
      <c r="F58" s="25">
        <v>35.94656794985205</v>
      </c>
      <c r="G58" s="25">
        <v>5.612652036039927</v>
      </c>
      <c r="H58" s="15">
        <f t="shared" si="8"/>
        <v>100.00000000000001</v>
      </c>
    </row>
    <row r="59" spans="1:8" s="11" customFormat="1" ht="7.5" customHeight="1">
      <c r="A59" s="5" t="s">
        <v>13</v>
      </c>
      <c r="B59" s="25">
        <v>57.97445944684275</v>
      </c>
      <c r="C59" s="25">
        <v>9.408109597916091</v>
      </c>
      <c r="D59" s="25">
        <v>5.398279544966502</v>
      </c>
      <c r="E59" s="25">
        <v>72.78084858972534</v>
      </c>
      <c r="F59" s="25">
        <v>18.423877014593277</v>
      </c>
      <c r="G59" s="25">
        <v>8.795274395681398</v>
      </c>
      <c r="H59" s="15">
        <f t="shared" si="8"/>
        <v>100.00000000000001</v>
      </c>
    </row>
    <row r="60" spans="1:8" s="11" customFormat="1" ht="7.5" customHeight="1">
      <c r="A60" s="5" t="s">
        <v>14</v>
      </c>
      <c r="B60" s="25">
        <v>33.78009358624268</v>
      </c>
      <c r="C60" s="25">
        <v>22.356503915365103</v>
      </c>
      <c r="D60" s="25">
        <v>13.144224466879342</v>
      </c>
      <c r="E60" s="25">
        <v>69.28082196848713</v>
      </c>
      <c r="F60" s="25">
        <v>24.17932890714301</v>
      </c>
      <c r="G60" s="25">
        <v>6.53984912436985</v>
      </c>
      <c r="H60" s="15">
        <f t="shared" si="8"/>
        <v>99.99999999999997</v>
      </c>
    </row>
    <row r="61" spans="1:8" s="11" customFormat="1" ht="7.5" customHeight="1">
      <c r="A61" s="5" t="s">
        <v>15</v>
      </c>
      <c r="B61" s="25">
        <v>28.36223428414446</v>
      </c>
      <c r="C61" s="25">
        <v>25.97567161084956</v>
      </c>
      <c r="D61" s="25">
        <v>12.165431022944894</v>
      </c>
      <c r="E61" s="25">
        <v>66.50333691793891</v>
      </c>
      <c r="F61" s="25">
        <v>25.24764900471344</v>
      </c>
      <c r="G61" s="25">
        <v>8.249014077347642</v>
      </c>
      <c r="H61" s="15">
        <f t="shared" si="8"/>
        <v>100</v>
      </c>
    </row>
    <row r="62" spans="1:8" s="11" customFormat="1" ht="7.5" customHeight="1">
      <c r="A62" s="5" t="s">
        <v>16</v>
      </c>
      <c r="B62" s="25">
        <v>55.092329762231785</v>
      </c>
      <c r="C62" s="25">
        <v>13.446191073452823</v>
      </c>
      <c r="D62" s="25">
        <v>7.116010758023266</v>
      </c>
      <c r="E62" s="25">
        <v>75.65453159370787</v>
      </c>
      <c r="F62" s="25">
        <v>17.14405217456731</v>
      </c>
      <c r="G62" s="25">
        <v>7.201416231724811</v>
      </c>
      <c r="H62" s="15">
        <f t="shared" si="8"/>
        <v>99.99999999999999</v>
      </c>
    </row>
    <row r="63" spans="1:8" s="11" customFormat="1" ht="7.5" customHeight="1">
      <c r="A63" s="5" t="s">
        <v>17</v>
      </c>
      <c r="B63" s="25">
        <v>35.70860662373118</v>
      </c>
      <c r="C63" s="25">
        <v>13.79379282916367</v>
      </c>
      <c r="D63" s="25">
        <v>20.531445466742515</v>
      </c>
      <c r="E63" s="25">
        <v>70.03384491963736</v>
      </c>
      <c r="F63" s="25">
        <v>22.05937213155523</v>
      </c>
      <c r="G63" s="25">
        <v>7.906782948807411</v>
      </c>
      <c r="H63" s="15">
        <f t="shared" si="8"/>
        <v>100</v>
      </c>
    </row>
    <row r="64" spans="1:8" s="11" customFormat="1" ht="7.5" customHeight="1">
      <c r="A64" s="5" t="s">
        <v>18</v>
      </c>
      <c r="B64" s="25">
        <v>48.36804134274112</v>
      </c>
      <c r="C64" s="25">
        <v>6.710044006672133</v>
      </c>
      <c r="D64" s="25">
        <v>36.04458069811057</v>
      </c>
      <c r="E64" s="25">
        <v>91.12266604752382</v>
      </c>
      <c r="F64" s="25">
        <v>5.336784351575733</v>
      </c>
      <c r="G64" s="25">
        <v>3.540549600900447</v>
      </c>
      <c r="H64" s="15">
        <f t="shared" si="8"/>
        <v>100.00000000000001</v>
      </c>
    </row>
    <row r="65" spans="1:8" s="11" customFormat="1" ht="7.5" customHeight="1">
      <c r="A65" s="5" t="s">
        <v>19</v>
      </c>
      <c r="B65" s="25">
        <v>47.893045486776245</v>
      </c>
      <c r="C65" s="25">
        <v>21.37130681359381</v>
      </c>
      <c r="D65" s="25">
        <v>7.585844168654788</v>
      </c>
      <c r="E65" s="25">
        <v>76.85019646902485</v>
      </c>
      <c r="F65" s="25">
        <v>17.121908616090455</v>
      </c>
      <c r="G65" s="25">
        <v>6.027894914884697</v>
      </c>
      <c r="H65" s="15">
        <f t="shared" si="8"/>
        <v>100</v>
      </c>
    </row>
    <row r="66" spans="1:8" s="11" customFormat="1" ht="7.5" customHeight="1">
      <c r="A66" s="5" t="s">
        <v>20</v>
      </c>
      <c r="B66" s="25">
        <v>21.732928620182907</v>
      </c>
      <c r="C66" s="25">
        <v>17.110350975590972</v>
      </c>
      <c r="D66" s="25">
        <v>26.824649704002805</v>
      </c>
      <c r="E66" s="25">
        <v>65.66792929977669</v>
      </c>
      <c r="F66" s="25">
        <v>27.742028343133846</v>
      </c>
      <c r="G66" s="25">
        <v>6.590042357089479</v>
      </c>
      <c r="H66" s="15">
        <f t="shared" si="8"/>
        <v>100.00000000000001</v>
      </c>
    </row>
    <row r="67" spans="1:8" s="11" customFormat="1" ht="7.5" customHeight="1">
      <c r="A67" s="5" t="s">
        <v>21</v>
      </c>
      <c r="B67" s="25">
        <v>44.95027993234465</v>
      </c>
      <c r="C67" s="25">
        <v>16.52197042726312</v>
      </c>
      <c r="D67" s="25">
        <v>26.612082218358907</v>
      </c>
      <c r="E67" s="25">
        <v>88.08433257796668</v>
      </c>
      <c r="F67" s="25">
        <v>5.7909858962754015</v>
      </c>
      <c r="G67" s="25">
        <v>6.124681525757916</v>
      </c>
      <c r="H67" s="15">
        <f t="shared" si="8"/>
        <v>100</v>
      </c>
    </row>
    <row r="68" spans="1:8" s="11" customFormat="1" ht="7.5" customHeight="1">
      <c r="A68" s="5" t="s">
        <v>22</v>
      </c>
      <c r="B68" s="25">
        <v>25.981405992813922</v>
      </c>
      <c r="C68" s="25">
        <v>33.078219123469594</v>
      </c>
      <c r="D68" s="25">
        <v>4.810031270064793</v>
      </c>
      <c r="E68" s="25">
        <v>63.86965638634832</v>
      </c>
      <c r="F68" s="25">
        <v>28.250852180743998</v>
      </c>
      <c r="G68" s="25">
        <v>7.879491432907691</v>
      </c>
      <c r="H68" s="15">
        <f t="shared" si="8"/>
        <v>99.99999999999999</v>
      </c>
    </row>
    <row r="69" spans="1:8" s="11" customFormat="1" ht="7.5" customHeight="1">
      <c r="A69" s="11" t="s">
        <v>23</v>
      </c>
      <c r="B69" s="26">
        <v>39.19783931023533</v>
      </c>
      <c r="C69" s="26">
        <v>18.36015575319391</v>
      </c>
      <c r="D69" s="26">
        <v>12.605593566228865</v>
      </c>
      <c r="E69" s="26">
        <v>70.16358862965814</v>
      </c>
      <c r="F69" s="26">
        <v>21.83055294052434</v>
      </c>
      <c r="G69" s="26">
        <v>8.005858429817549</v>
      </c>
      <c r="H69" s="16">
        <f>SUM(B69:D69,F69:G69)</f>
        <v>100</v>
      </c>
    </row>
    <row r="70" spans="1:8" s="11" customFormat="1" ht="7.5" customHeight="1">
      <c r="A70" s="11" t="s">
        <v>24</v>
      </c>
      <c r="B70" s="26">
        <v>41.20676262494541</v>
      </c>
      <c r="C70" s="26">
        <v>20.374570412554853</v>
      </c>
      <c r="D70" s="26">
        <v>6.630169815863145</v>
      </c>
      <c r="E70" s="26">
        <v>68.2115028533634</v>
      </c>
      <c r="F70" s="26">
        <v>21.547922951944713</v>
      </c>
      <c r="G70" s="26">
        <v>10.240574194691876</v>
      </c>
      <c r="H70" s="16">
        <f t="shared" si="8"/>
        <v>100</v>
      </c>
    </row>
    <row r="71" spans="1:8" s="11" customFormat="1" ht="7.5" customHeight="1">
      <c r="A71" s="11" t="s">
        <v>25</v>
      </c>
      <c r="B71" s="26">
        <v>39.14939546825433</v>
      </c>
      <c r="C71" s="26">
        <v>13.146335450043011</v>
      </c>
      <c r="D71" s="26">
        <v>10.173692548419888</v>
      </c>
      <c r="E71" s="26">
        <v>62.46942346671723</v>
      </c>
      <c r="F71" s="26">
        <v>30.64312673989135</v>
      </c>
      <c r="G71" s="26">
        <v>6.887449793391425</v>
      </c>
      <c r="H71" s="16">
        <f t="shared" si="8"/>
        <v>100</v>
      </c>
    </row>
    <row r="72" spans="1:8" s="11" customFormat="1" ht="7.5" customHeight="1">
      <c r="A72" s="11" t="s">
        <v>26</v>
      </c>
      <c r="B72" s="26">
        <v>37.34493903326587</v>
      </c>
      <c r="C72" s="26">
        <v>19.13378140086379</v>
      </c>
      <c r="D72" s="26">
        <v>19.42935473670686</v>
      </c>
      <c r="E72" s="26">
        <v>75.90807517083653</v>
      </c>
      <c r="F72" s="26">
        <v>17.604870861688873</v>
      </c>
      <c r="G72" s="26">
        <v>6.4870539674746155</v>
      </c>
      <c r="H72" s="16">
        <f t="shared" si="8"/>
        <v>100</v>
      </c>
    </row>
    <row r="73" spans="1:8" s="11" customFormat="1" ht="6.75" customHeight="1">
      <c r="A73" s="17"/>
      <c r="B73" s="18"/>
      <c r="C73" s="18"/>
      <c r="D73" s="18"/>
      <c r="E73" s="18"/>
      <c r="F73" s="18"/>
      <c r="G73" s="18"/>
      <c r="H73" s="18"/>
    </row>
    <row r="74" spans="2:8" ht="6.75" customHeight="1">
      <c r="B74" s="19"/>
      <c r="C74" s="19"/>
      <c r="D74" s="19"/>
      <c r="E74" s="19"/>
      <c r="F74" s="19"/>
      <c r="G74" s="19"/>
      <c r="H74" s="19"/>
    </row>
    <row r="75" spans="1:8" ht="9" customHeight="1">
      <c r="A75" s="20" t="s">
        <v>43</v>
      </c>
      <c r="B75" s="19"/>
      <c r="C75" s="19"/>
      <c r="D75" s="14"/>
      <c r="E75" s="19"/>
      <c r="F75" s="14"/>
      <c r="G75" s="14"/>
      <c r="H75" s="19"/>
    </row>
    <row r="76" spans="1:8" ht="9" customHeight="1">
      <c r="A76" s="8" t="s">
        <v>33</v>
      </c>
      <c r="B76" s="19"/>
      <c r="C76" s="19"/>
      <c r="D76" s="14"/>
      <c r="E76" s="14"/>
      <c r="F76" s="14"/>
      <c r="G76" s="14"/>
      <c r="H76" s="14"/>
    </row>
    <row r="77" spans="1:8" ht="9" customHeight="1">
      <c r="A77" s="8" t="s">
        <v>34</v>
      </c>
      <c r="B77" s="14"/>
      <c r="C77" s="14"/>
      <c r="D77" s="14"/>
      <c r="E77" s="14"/>
      <c r="F77" s="14"/>
      <c r="G77" s="14"/>
      <c r="H77" s="14"/>
    </row>
    <row r="78" spans="1:8" ht="9" customHeight="1">
      <c r="A78" s="8" t="s">
        <v>35</v>
      </c>
      <c r="B78" s="14"/>
      <c r="C78" s="14"/>
      <c r="D78" s="14"/>
      <c r="E78" s="14"/>
      <c r="F78" s="14"/>
      <c r="G78" s="14"/>
      <c r="H78" s="14"/>
    </row>
    <row r="79" spans="1:8" ht="9" customHeight="1">
      <c r="A79" s="8" t="s">
        <v>36</v>
      </c>
      <c r="B79" s="14"/>
      <c r="C79" s="14"/>
      <c r="D79" s="14"/>
      <c r="E79" s="14"/>
      <c r="F79" s="14"/>
      <c r="G79" s="14"/>
      <c r="H79" s="14"/>
    </row>
    <row r="80" spans="1:8" ht="9" customHeight="1">
      <c r="A80" s="5" t="s">
        <v>39</v>
      </c>
      <c r="B80" s="14"/>
      <c r="C80" s="14"/>
      <c r="D80" s="14"/>
      <c r="E80" s="14"/>
      <c r="F80" s="14"/>
      <c r="G80" s="14"/>
      <c r="H80" s="14"/>
    </row>
    <row r="81" spans="2:8" ht="9">
      <c r="B81" s="14"/>
      <c r="C81" s="14"/>
      <c r="D81" s="14"/>
      <c r="E81" s="14"/>
      <c r="F81" s="14"/>
      <c r="G81" s="14"/>
      <c r="H81" s="14"/>
    </row>
    <row r="82" spans="2:8" ht="9">
      <c r="B82" s="14"/>
      <c r="C82" s="14"/>
      <c r="D82" s="14"/>
      <c r="E82" s="14"/>
      <c r="F82" s="14"/>
      <c r="G82" s="14"/>
      <c r="H82" s="14"/>
    </row>
    <row r="83" spans="2:8" ht="9">
      <c r="B83" s="14"/>
      <c r="C83" s="14"/>
      <c r="D83" s="14"/>
      <c r="E83" s="14"/>
      <c r="F83" s="14"/>
      <c r="G83" s="14"/>
      <c r="H83" s="14"/>
    </row>
    <row r="84" spans="2:8" ht="9">
      <c r="B84" s="14"/>
      <c r="C84" s="14"/>
      <c r="D84" s="14"/>
      <c r="E84" s="14"/>
      <c r="F84" s="14"/>
      <c r="G84" s="14"/>
      <c r="H84" s="14"/>
    </row>
    <row r="85" spans="2:8" ht="9">
      <c r="B85" s="14"/>
      <c r="C85" s="14"/>
      <c r="D85" s="14"/>
      <c r="E85" s="14"/>
      <c r="F85" s="14"/>
      <c r="G85" s="14"/>
      <c r="H85" s="14"/>
    </row>
    <row r="86" spans="2:8" ht="9">
      <c r="B86" s="14"/>
      <c r="C86" s="14"/>
      <c r="D86" s="14"/>
      <c r="E86" s="14"/>
      <c r="F86" s="14"/>
      <c r="G86" s="14"/>
      <c r="H86" s="14"/>
    </row>
    <row r="87" spans="2:8" ht="9">
      <c r="B87" s="14"/>
      <c r="C87" s="14"/>
      <c r="D87" s="14"/>
      <c r="E87" s="14"/>
      <c r="F87" s="14"/>
      <c r="G87" s="14"/>
      <c r="H87" s="14"/>
    </row>
    <row r="88" spans="2:8" ht="9">
      <c r="B88" s="14"/>
      <c r="C88" s="14"/>
      <c r="D88" s="14"/>
      <c r="E88" s="14"/>
      <c r="F88" s="14"/>
      <c r="G88" s="14"/>
      <c r="H88" s="14"/>
    </row>
    <row r="89" spans="2:8" ht="9">
      <c r="B89" s="14"/>
      <c r="C89" s="14"/>
      <c r="D89" s="14"/>
      <c r="E89" s="14"/>
      <c r="F89" s="14"/>
      <c r="G89" s="14"/>
      <c r="H89" s="14"/>
    </row>
    <row r="90" spans="2:8" ht="9">
      <c r="B90" s="14"/>
      <c r="C90" s="14"/>
      <c r="D90" s="14"/>
      <c r="E90" s="14"/>
      <c r="F90" s="14"/>
      <c r="G90" s="14"/>
      <c r="H90" s="14"/>
    </row>
    <row r="91" spans="2:8" ht="9">
      <c r="B91" s="14"/>
      <c r="C91" s="14"/>
      <c r="D91" s="14"/>
      <c r="E91" s="14"/>
      <c r="F91" s="14"/>
      <c r="G91" s="14"/>
      <c r="H91" s="14"/>
    </row>
    <row r="92" spans="2:8" ht="9">
      <c r="B92" s="14"/>
      <c r="C92" s="14"/>
      <c r="D92" s="14"/>
      <c r="E92" s="14"/>
      <c r="F92" s="14"/>
      <c r="G92" s="14"/>
      <c r="H92" s="14"/>
    </row>
    <row r="93" spans="2:8" ht="9">
      <c r="B93" s="14"/>
      <c r="C93" s="14"/>
      <c r="D93" s="14"/>
      <c r="E93" s="14"/>
      <c r="F93" s="14"/>
      <c r="G93" s="14"/>
      <c r="H93" s="14"/>
    </row>
    <row r="98" spans="1:8" ht="9" customHeight="1">
      <c r="A98" s="21"/>
      <c r="B98" s="21"/>
      <c r="C98" s="21"/>
      <c r="D98" s="21"/>
      <c r="E98" s="21"/>
      <c r="F98" s="21"/>
      <c r="G98" s="21"/>
      <c r="H98" s="21"/>
    </row>
  </sheetData>
  <mergeCells count="9">
    <mergeCell ref="A45:H45"/>
    <mergeCell ref="A16:H16"/>
    <mergeCell ref="A1:H1"/>
    <mergeCell ref="B5:E5"/>
    <mergeCell ref="A5:A6"/>
    <mergeCell ref="F5:F6"/>
    <mergeCell ref="G5:G6"/>
    <mergeCell ref="H5:H6"/>
    <mergeCell ref="A3:H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&amp;C219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2005-07-27T07:40:01Z</cp:lastPrinted>
  <dcterms:modified xsi:type="dcterms:W3CDTF">2005-07-27T07:41:02Z</dcterms:modified>
  <cp:category/>
  <cp:version/>
  <cp:contentType/>
  <cp:contentStatus/>
</cp:coreProperties>
</file>