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0"/>
  </bookViews>
  <sheets>
    <sheet name="Tav14_1" sheetId="1" r:id="rId1"/>
    <sheet name="Tav14_2" sheetId="2" r:id="rId2"/>
    <sheet name="Tav14_3" sheetId="3" r:id="rId3"/>
    <sheet name="Tav14_4a." sheetId="4" r:id="rId4"/>
    <sheet name="Tav14.4.b" sheetId="5" r:id="rId5"/>
    <sheet name="Tav14_4c" sheetId="6" r:id="rId6"/>
    <sheet name="Tav14.4d" sheetId="7" r:id="rId7"/>
    <sheet name="Tav14_5" sheetId="8" r:id="rId8"/>
    <sheet name="Tav14_6" sheetId="9" r:id="rId9"/>
    <sheet name="Tav14_7" sheetId="10" r:id="rId10"/>
  </sheets>
  <definedNames/>
  <calcPr fullCalcOnLoad="1"/>
</workbook>
</file>

<file path=xl/sharedStrings.xml><?xml version="1.0" encoding="utf-8"?>
<sst xmlns="http://schemas.openxmlformats.org/spreadsheetml/2006/main" count="456" uniqueCount="139">
  <si>
    <t>Indici di utilizzazione</t>
  </si>
  <si>
    <t>Arrivi</t>
  </si>
  <si>
    <t>degli esercizi alberghieri</t>
  </si>
  <si>
    <t>Piemonte</t>
  </si>
  <si>
    <t>Valle d'Aosta</t>
  </si>
  <si>
    <t>Lombardia</t>
  </si>
  <si>
    <t>Trentino-Alto Adige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</si>
  <si>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</si>
  <si>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</si>
  <si>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</si>
  <si>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</si>
  <si>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</si>
  <si>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</si>
  <si>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</si>
  <si>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</si>
  <si>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</si>
  <si>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</si>
  <si>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</si>
  <si>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</si>
  <si>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</si>
  <si>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</si>
  <si>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</si>
  <si>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</si>
  <si>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</si>
  <si>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</si>
  <si>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MEZZO DI TRASPORTO</t>
  </si>
  <si>
    <t>Nord</t>
  </si>
  <si>
    <t>Centro</t>
  </si>
  <si>
    <t>Mezzogiorno</t>
  </si>
  <si>
    <t>Estero</t>
  </si>
  <si>
    <t>TOTALE</t>
  </si>
  <si>
    <t>Auto</t>
  </si>
  <si>
    <t>Aereo</t>
  </si>
  <si>
    <t>Treno</t>
  </si>
  <si>
    <t>Altro</t>
  </si>
  <si>
    <t>Totale</t>
  </si>
  <si>
    <t>Trentino-A.Adige</t>
  </si>
  <si>
    <t>Bolzano-Bozen</t>
  </si>
  <si>
    <t>Friuli-V. Giulia</t>
  </si>
  <si>
    <t>PRESENZE</t>
  </si>
  <si>
    <t>Trentino-A. Adige</t>
  </si>
  <si>
    <t>Italia</t>
  </si>
  <si>
    <t xml:space="preserve"> </t>
  </si>
  <si>
    <t>ARRIVI</t>
  </si>
  <si>
    <t xml:space="preserve">        </t>
  </si>
  <si>
    <t>ANNI</t>
  </si>
  <si>
    <t>Ferroviari</t>
  </si>
  <si>
    <t>Aerei</t>
  </si>
  <si>
    <t>Marittimi</t>
  </si>
  <si>
    <t>%</t>
  </si>
  <si>
    <t>-</t>
  </si>
  <si>
    <t>TURISMO</t>
  </si>
  <si>
    <r>
      <t xml:space="preserve">Presenze         </t>
    </r>
    <r>
      <rPr>
        <i/>
        <sz val="7"/>
        <rFont val="Arial"/>
        <family val="2"/>
      </rPr>
      <t xml:space="preserve"> (giornate di presenza) </t>
    </r>
  </si>
  <si>
    <r>
      <t xml:space="preserve">Presenze </t>
    </r>
    <r>
      <rPr>
        <i/>
        <sz val="7"/>
        <rFont val="Arial"/>
        <family val="2"/>
      </rPr>
      <t>(giornate di presenza)</t>
    </r>
  </si>
  <si>
    <r>
      <t>Presenze</t>
    </r>
    <r>
      <rPr>
        <i/>
        <sz val="7"/>
        <rFont val="Arial"/>
        <family val="2"/>
      </rPr>
      <t xml:space="preserve"> (giornate di presenza)</t>
    </r>
  </si>
  <si>
    <t>(giornate di</t>
  </si>
  <si>
    <t>presenza)</t>
  </si>
  <si>
    <t xml:space="preserve">1996        </t>
  </si>
  <si>
    <t>Letti</t>
  </si>
  <si>
    <t>....</t>
  </si>
  <si>
    <t xml:space="preserve">(b) R.E.C. = Registro degli esercenti il commercio. Sono esclusi pertanto, per difficoltà di rilevazione, gli alloggi dati in affitto da datori non iscritti al R.E.C.. </t>
  </si>
  <si>
    <t>Utilizzazione lorda</t>
  </si>
  <si>
    <t xml:space="preserve">Utilizzazione netta </t>
  </si>
  <si>
    <t>Arrivi per 100 residenti</t>
  </si>
  <si>
    <t>Indicatore di "pressione turistica" (a)</t>
  </si>
  <si>
    <r>
      <t>Arrivi per km</t>
    </r>
    <r>
      <rPr>
        <vertAlign val="superscript"/>
        <sz val="7"/>
        <rFont val="Arial"/>
        <family val="2"/>
      </rPr>
      <t>2</t>
    </r>
  </si>
  <si>
    <t>(a) Giornate di presenza turistica per 100 giorni di presenza residenti, cioè: presenze turistiche/ residenti (365 - k)*100 dove k è la durata media di un viaggio</t>
  </si>
  <si>
    <r>
      <t>Superficie 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>(migliaia)</t>
    </r>
  </si>
  <si>
    <t>ANNI                                                                 REGIONI</t>
  </si>
  <si>
    <t>ANNI                             REGIONI</t>
  </si>
  <si>
    <t>Città di interesse storico e artistico</t>
  </si>
  <si>
    <t>Località montane</t>
  </si>
  <si>
    <t>Località lacuali</t>
  </si>
  <si>
    <t>Località marine</t>
  </si>
  <si>
    <t>Località termali</t>
  </si>
  <si>
    <t>Capoluoghi di provincia</t>
  </si>
  <si>
    <t>Altre                         (b)</t>
  </si>
  <si>
    <t>REGIONI DI PROVENIENZA</t>
  </si>
  <si>
    <t>Bolzano - Bozen</t>
  </si>
  <si>
    <t>2000 - PER  REGIONE</t>
  </si>
  <si>
    <t xml:space="preserve">TOTALE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</si>
  <si>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</si>
  <si>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</si>
  <si>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</si>
  <si>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</si>
  <si>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</si>
  <si>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</si>
  <si>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</si>
  <si>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</si>
  <si>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</si>
  <si>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</si>
  <si>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</si>
  <si>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</si>
  <si>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Esercizi alberghieri</t>
  </si>
  <si>
    <t>Campeggi e villaggi turistici</t>
  </si>
  <si>
    <r>
      <t>Fonte</t>
    </r>
    <r>
      <rPr>
        <sz val="7"/>
        <rFont val="Arial"/>
        <family val="2"/>
      </rPr>
      <t>: Istat,</t>
    </r>
    <r>
      <rPr>
        <i/>
        <sz val="7"/>
        <rFont val="Arial"/>
        <family val="2"/>
      </rPr>
      <t xml:space="preserve"> Statistiche del turismo</t>
    </r>
    <r>
      <rPr>
        <sz val="7"/>
        <rFont val="Arial"/>
        <family val="2"/>
      </rPr>
      <t>, vari anni</t>
    </r>
  </si>
  <si>
    <t>Italiani</t>
  </si>
  <si>
    <t>Stranieri</t>
  </si>
  <si>
    <t>Località di interesse turistico</t>
  </si>
  <si>
    <t>Altre località</t>
  </si>
  <si>
    <t>Regioni di destinazione</t>
  </si>
  <si>
    <t>Transiti di frontiera</t>
  </si>
  <si>
    <t>Stradali</t>
  </si>
  <si>
    <r>
      <t>Fonte</t>
    </r>
    <r>
      <rPr>
        <sz val="7"/>
        <rFont val="Arial"/>
        <family val="2"/>
      </rPr>
      <t xml:space="preserve">: Ufficio Italiano Cambi, Indagine </t>
    </r>
    <r>
      <rPr>
        <i/>
        <sz val="7"/>
        <rFont val="Arial"/>
        <family val="2"/>
      </rPr>
      <t xml:space="preserve">Turismo internazionale dell'Italia, </t>
    </r>
    <r>
      <rPr>
        <sz val="7"/>
        <rFont val="Arial"/>
        <family val="2"/>
      </rPr>
      <t>vari anni</t>
    </r>
  </si>
  <si>
    <t>n.</t>
  </si>
  <si>
    <t>Destinazione</t>
  </si>
  <si>
    <t xml:space="preserve">ANNI                                                                                                             REGIONI </t>
  </si>
  <si>
    <t xml:space="preserve">      degli italiani (secondo i risultati dell'Indagine trimestrale telefonica sui viaggi degli italiani nel 1998).</t>
  </si>
  <si>
    <t>2000  -  PER  REGIONE</t>
  </si>
  <si>
    <t>DATI  ASSOLUTI</t>
  </si>
  <si>
    <r>
      <t xml:space="preserve">Tavola 14.1 - Capacità degli esercizi ricettivi per regione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- Anno 2000</t>
    </r>
  </si>
  <si>
    <r>
      <t xml:space="preserve">Tavola 14.2 - Arrivi e presenze negli esercizi ricettivi per regione - Anno 2000 </t>
    </r>
    <r>
      <rPr>
        <i/>
        <sz val="9"/>
        <rFont val="Arial"/>
        <family val="2"/>
      </rPr>
      <t>(in migliaia)</t>
    </r>
  </si>
  <si>
    <r>
      <t xml:space="preserve">Tavola 14.5 - Visitatori stranieri entrati in Italia attraverso i transiti di frontiera - Anno 2001 </t>
    </r>
  </si>
  <si>
    <r>
      <t>Fonte</t>
    </r>
    <r>
      <rPr>
        <sz val="7"/>
        <rFont val="Arial"/>
        <family val="2"/>
      </rPr>
      <t>: Istat,</t>
    </r>
    <r>
      <rPr>
        <i/>
        <sz val="7"/>
        <rFont val="Arial"/>
        <family val="2"/>
      </rPr>
      <t xml:space="preserve"> Statistiche del turismo</t>
    </r>
    <r>
      <rPr>
        <sz val="7"/>
        <rFont val="Arial"/>
        <family val="2"/>
      </rPr>
      <t>, Informazioni n. 7, 2002</t>
    </r>
  </si>
  <si>
    <r>
      <t>Fonte</t>
    </r>
    <r>
      <rPr>
        <sz val="7"/>
        <rFont val="Arial"/>
        <family val="2"/>
      </rPr>
      <t>: Istat,</t>
    </r>
    <r>
      <rPr>
        <i/>
        <sz val="7"/>
        <rFont val="Arial"/>
        <family val="2"/>
      </rPr>
      <t xml:space="preserve"> Statistiche del turismo,</t>
    </r>
    <r>
      <rPr>
        <sz val="7"/>
        <rFont val="Arial"/>
        <family val="2"/>
      </rPr>
      <t xml:space="preserve"> Informazioni n. 7, 2002</t>
    </r>
  </si>
  <si>
    <r>
      <t>Fonte</t>
    </r>
    <r>
      <rPr>
        <sz val="7"/>
        <rFont val="Arial"/>
        <family val="2"/>
      </rPr>
      <t xml:space="preserve">: Istat, </t>
    </r>
    <r>
      <rPr>
        <i/>
        <sz val="7"/>
        <rFont val="Arial"/>
        <family val="2"/>
      </rPr>
      <t xml:space="preserve">I viaggi in Italia e all'estero nel 2000, </t>
    </r>
    <r>
      <rPr>
        <sz val="7"/>
        <rFont val="Arial"/>
        <family val="2"/>
      </rPr>
      <t>Informazioni n. 40, 2001</t>
    </r>
  </si>
  <si>
    <t>(b) Tale modalità include quei comuni che, indipendentemente dalla loro capacità ricettiva, non hanno specifiche attrazioni turistiche.</t>
  </si>
  <si>
    <t>(a) Si fa presente che nel corso degli anni, a causa della riorganizzazione avvenuta,alcune regioni hanno aggiornato la classificazione dei comuni secondo la tipologia di località turistica prevalente. In particolare nell'anno 2000, le regioni Piemonte, Lombardia e Marche, hanno aggiornato la classificazione delle località turistiche.</t>
  </si>
  <si>
    <t>2001 - PER  MESE</t>
  </si>
  <si>
    <t>Tavola 14.7 - Alcuni indicatori di pressione del turismo sull'ambiente per regione - Anno 2000</t>
  </si>
  <si>
    <t>COMPOSIZIONI   PERCENTUALI</t>
  </si>
  <si>
    <t>2000 - PER   REGIONE</t>
  </si>
  <si>
    <t>ANNI                       REGIONI</t>
  </si>
  <si>
    <t>Numero</t>
  </si>
  <si>
    <t>Alloggi in affitto iscritti al R.E.C.                            (b)</t>
  </si>
  <si>
    <t xml:space="preserve">Alloggi   Agroturistici      </t>
  </si>
  <si>
    <t xml:space="preserve">Altri esercizi                (c)              </t>
  </si>
  <si>
    <t xml:space="preserve">Totale       </t>
  </si>
  <si>
    <t>(a) Gli esercizi complementari, in particolare gli "Alloggi iscritti al REC, gli "Alloggi agro-turistici" e "Altri esercizi", presentano una accentuata variabilità a causa delle</t>
  </si>
  <si>
    <t xml:space="preserve"> verifiche ed aggiornamenti effettuati dagli enti locali competenti in base alle normative locali.</t>
  </si>
  <si>
    <t xml:space="preserve"> agro-turistici", in quanto rilevati separatamente.</t>
  </si>
  <si>
    <t>(c) Gli "Altri esercizi" includono alloggi agro-turistici, ostelli per la gioventù, case per fiere, rifugi alpini e simili. Dal 1996 tale voce non comprende più gli "Alloggi</t>
  </si>
  <si>
    <t>Località collinari e      di interesse vario</t>
  </si>
  <si>
    <r>
      <t xml:space="preserve">Tavola 14.3 - Presenze negli esercizi ricettivi per tipo di località e regione - Anno 2000 </t>
    </r>
    <r>
      <rPr>
        <sz val="10"/>
        <rFont val="Arial"/>
        <family val="2"/>
      </rPr>
      <t>(a)</t>
    </r>
  </si>
  <si>
    <r>
      <t>Tavola 14.4 - Arrivi e presenze degli italiani negli esercizi ricettivi per regione di provenienza e di destinazione  -</t>
    </r>
    <r>
      <rPr>
        <b/>
        <sz val="10"/>
        <color indexed="9"/>
        <rFont val="Arial"/>
        <family val="2"/>
      </rPr>
      <t xml:space="preserve"> …....……….…</t>
    </r>
    <r>
      <rPr>
        <b/>
        <sz val="10"/>
        <rFont val="Arial"/>
        <family val="2"/>
      </rPr>
      <t xml:space="preserve">Anno  2000 </t>
    </r>
  </si>
  <si>
    <r>
      <t xml:space="preserve">Tavola 14.4 </t>
    </r>
    <r>
      <rPr>
        <sz val="10"/>
        <rFont val="Arial"/>
        <family val="2"/>
      </rPr>
      <t>segue</t>
    </r>
    <r>
      <rPr>
        <b/>
        <sz val="10"/>
        <rFont val="Arial"/>
        <family val="2"/>
      </rPr>
      <t xml:space="preserve"> - Arrivi e presenze degli italiani negli esercizi ricettivi per regione di provenienza e di destinazione - </t>
    </r>
    <r>
      <rPr>
        <b/>
        <sz val="10"/>
        <color indexed="9"/>
        <rFont val="Arial"/>
        <family val="2"/>
      </rPr>
      <t>..................................</t>
    </r>
    <r>
      <rPr>
        <b/>
        <sz val="10"/>
        <rFont val="Arial"/>
        <family val="2"/>
      </rPr>
      <t xml:space="preserve">Anno 2000                                                                                                                                                         </t>
    </r>
  </si>
  <si>
    <r>
      <t xml:space="preserve">Tavola 14.4 </t>
    </r>
    <r>
      <rPr>
        <sz val="10"/>
        <rFont val="Arial"/>
        <family val="2"/>
      </rPr>
      <t>segue</t>
    </r>
    <r>
      <rPr>
        <b/>
        <sz val="10"/>
        <rFont val="Arial"/>
        <family val="2"/>
      </rPr>
      <t xml:space="preserve"> - Arrivi e presenze degli italiani negli esercizi ricettivi per regione di provenienza e destinazione - </t>
    </r>
    <r>
      <rPr>
        <b/>
        <sz val="10"/>
        <color indexed="9"/>
        <rFont val="Arial"/>
        <family val="2"/>
      </rPr>
      <t>..................................</t>
    </r>
    <r>
      <rPr>
        <b/>
        <sz val="10"/>
        <rFont val="Arial"/>
        <family val="2"/>
      </rPr>
      <t xml:space="preserve">Anno 2000                                                                                                                                                         </t>
    </r>
  </si>
  <si>
    <r>
      <t xml:space="preserve">Tavola 14.4 </t>
    </r>
    <r>
      <rPr>
        <sz val="10"/>
        <rFont val="Arial"/>
        <family val="2"/>
      </rPr>
      <t>segue</t>
    </r>
    <r>
      <rPr>
        <b/>
        <sz val="10"/>
        <rFont val="Arial"/>
        <family val="2"/>
      </rPr>
      <t xml:space="preserve"> - Arrivi e presenze degli italiani negli esercizi ricettivi per regione di provenienza e destinazione - </t>
    </r>
    <r>
      <rPr>
        <b/>
        <sz val="10"/>
        <color indexed="9"/>
        <rFont val="Arial"/>
        <family val="2"/>
      </rPr>
      <t>...................................</t>
    </r>
    <r>
      <rPr>
        <b/>
        <sz val="10"/>
        <rFont val="Arial"/>
        <family val="2"/>
      </rPr>
      <t xml:space="preserve">Anno 2000                                                                                                                                                         </t>
    </r>
  </si>
  <si>
    <r>
      <t>Tavola 14.6 - Viaggi degli italiani per principale mezzo di trasporto utilizzato e per destinazione - Anno 2000</t>
    </r>
    <r>
      <rPr>
        <i/>
        <sz val="9"/>
        <rFont val="Arial"/>
        <family val="2"/>
      </rPr>
      <t xml:space="preserve"> (in migliaia)</t>
    </r>
  </si>
</sst>
</file>

<file path=xl/styles.xml><?xml version="1.0" encoding="utf-8"?>
<styleSheet xmlns="http://schemas.openxmlformats.org/spreadsheetml/2006/main">
  <numFmts count="2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0.0"/>
    <numFmt numFmtId="173" formatCode="_-* #,##0.0_-;\-* #,##0.0_-;_-* &quot;-&quot;_-;_-@_-"/>
    <numFmt numFmtId="174" formatCode="#,##0.0"/>
    <numFmt numFmtId="175" formatCode="0.000000"/>
    <numFmt numFmtId="176" formatCode="0.00000"/>
    <numFmt numFmtId="177" formatCode="0.0000"/>
    <numFmt numFmtId="178" formatCode="0.000"/>
    <numFmt numFmtId="179" formatCode="0.0000000"/>
    <numFmt numFmtId="180" formatCode="0.00000000"/>
    <numFmt numFmtId="181" formatCode="#,##0.000"/>
  </numFmts>
  <fonts count="1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7"/>
      <name val="Arial"/>
      <family val="2"/>
    </font>
    <font>
      <sz val="7"/>
      <color indexed="8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72" fontId="4" fillId="0" borderId="0" xfId="17" applyNumberFormat="1" applyFont="1" applyAlignment="1">
      <alignment horizontal="right"/>
      <protection/>
    </xf>
    <xf numFmtId="3" fontId="4" fillId="0" borderId="0" xfId="0" applyNumberFormat="1" applyFont="1" applyAlignment="1">
      <alignment/>
    </xf>
    <xf numFmtId="172" fontId="5" fillId="0" borderId="0" xfId="17" applyNumberFormat="1" applyFont="1" applyAlignment="1">
      <alignment horizontal="right"/>
      <protection/>
    </xf>
    <xf numFmtId="3" fontId="5" fillId="0" borderId="0" xfId="0" applyNumberFormat="1" applyFont="1" applyAlignment="1">
      <alignment/>
    </xf>
    <xf numFmtId="172" fontId="6" fillId="0" borderId="0" xfId="17" applyNumberFormat="1" applyFont="1" applyAlignment="1">
      <alignment horizontal="right"/>
      <protection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41" fontId="4" fillId="0" borderId="0" xfId="16" applyFont="1" applyAlignment="1">
      <alignment horizontal="right"/>
    </xf>
    <xf numFmtId="41" fontId="4" fillId="0" borderId="0" xfId="16" applyFont="1" applyAlignment="1">
      <alignment/>
    </xf>
    <xf numFmtId="41" fontId="6" fillId="0" borderId="0" xfId="16" applyFont="1" applyAlignment="1">
      <alignment horizontal="right"/>
    </xf>
    <xf numFmtId="0" fontId="7" fillId="0" borderId="0" xfId="0" applyFont="1" applyAlignment="1">
      <alignment/>
    </xf>
    <xf numFmtId="173" fontId="4" fillId="0" borderId="0" xfId="16" applyNumberFormat="1" applyFont="1" applyAlignment="1">
      <alignment horizontal="right"/>
    </xf>
    <xf numFmtId="41" fontId="6" fillId="0" borderId="1" xfId="16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0" xfId="16" applyNumberFormat="1" applyFont="1" applyAlignment="1">
      <alignment/>
    </xf>
    <xf numFmtId="3" fontId="4" fillId="0" borderId="0" xfId="21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3" fontId="5" fillId="0" borderId="0" xfId="20" applyNumberFormat="1" applyFont="1" applyAlignment="1">
      <alignment horizontal="right"/>
      <protection/>
    </xf>
    <xf numFmtId="49" fontId="5" fillId="0" borderId="0" xfId="16" applyNumberFormat="1" applyFont="1" applyAlignment="1">
      <alignment/>
    </xf>
    <xf numFmtId="3" fontId="5" fillId="0" borderId="0" xfId="21" applyNumberFormat="1" applyFont="1" applyAlignment="1">
      <alignment horizontal="right"/>
      <protection/>
    </xf>
    <xf numFmtId="0" fontId="6" fillId="0" borderId="0" xfId="0" applyFont="1" applyFill="1" applyAlignment="1">
      <alignment/>
    </xf>
    <xf numFmtId="49" fontId="6" fillId="0" borderId="0" xfId="16" applyNumberFormat="1" applyFont="1" applyFill="1" applyAlignment="1">
      <alignment/>
    </xf>
    <xf numFmtId="3" fontId="6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6" fillId="0" borderId="0" xfId="21" applyNumberFormat="1" applyFont="1" applyAlignment="1">
      <alignment horizontal="right"/>
      <protection/>
    </xf>
    <xf numFmtId="49" fontId="6" fillId="0" borderId="1" xfId="16" applyNumberFormat="1" applyFont="1" applyFill="1" applyBorder="1" applyAlignment="1">
      <alignment/>
    </xf>
    <xf numFmtId="3" fontId="4" fillId="0" borderId="1" xfId="21" applyNumberFormat="1" applyFont="1" applyBorder="1" applyAlignment="1">
      <alignment horizontal="right"/>
      <protection/>
    </xf>
    <xf numFmtId="3" fontId="6" fillId="0" borderId="1" xfId="0" applyNumberFormat="1" applyFont="1" applyBorder="1" applyAlignment="1">
      <alignment horizontal="right"/>
    </xf>
    <xf numFmtId="3" fontId="4" fillId="0" borderId="0" xfId="18" applyNumberFormat="1" applyFont="1" applyAlignment="1">
      <alignment horizontal="right"/>
      <protection/>
    </xf>
    <xf numFmtId="3" fontId="5" fillId="0" borderId="0" xfId="18" applyNumberFormat="1" applyFont="1" applyAlignment="1">
      <alignment horizontal="right"/>
      <protection/>
    </xf>
    <xf numFmtId="0" fontId="6" fillId="0" borderId="0" xfId="0" applyFont="1" applyAlignment="1">
      <alignment/>
    </xf>
    <xf numFmtId="3" fontId="6" fillId="0" borderId="0" xfId="18" applyNumberFormat="1" applyFont="1" applyAlignment="1">
      <alignment horizontal="right"/>
      <protection/>
    </xf>
    <xf numFmtId="49" fontId="6" fillId="0" borderId="0" xfId="16" applyNumberFormat="1" applyFont="1" applyAlignment="1">
      <alignment/>
    </xf>
    <xf numFmtId="49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72" fontId="4" fillId="0" borderId="0" xfId="0" applyNumberFormat="1" applyFont="1" applyAlignment="1">
      <alignment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 quotePrefix="1">
      <alignment horizontal="right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 quotePrefix="1">
      <alignment horizontal="right"/>
    </xf>
    <xf numFmtId="3" fontId="10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19" applyNumberFormat="1" applyFont="1" applyAlignment="1">
      <alignment horizontal="right"/>
      <protection/>
    </xf>
    <xf numFmtId="3" fontId="4" fillId="0" borderId="0" xfId="0" applyNumberFormat="1" applyFont="1" applyAlignment="1" quotePrefix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4" fillId="0" borderId="0" xfId="19" applyNumberFormat="1" applyFont="1" applyAlignment="1">
      <alignment horizontal="right"/>
      <protection/>
    </xf>
    <xf numFmtId="3" fontId="4" fillId="0" borderId="0" xfId="19" applyNumberFormat="1" applyFont="1" applyFill="1" applyAlignment="1">
      <alignment horizontal="right"/>
      <protection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174" fontId="4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17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4" fontId="5" fillId="0" borderId="0" xfId="0" applyNumberFormat="1" applyFont="1" applyAlignment="1">
      <alignment/>
    </xf>
    <xf numFmtId="174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 quotePrefix="1">
      <alignment horizontal="right"/>
    </xf>
    <xf numFmtId="174" fontId="6" fillId="0" borderId="0" xfId="0" applyNumberFormat="1" applyFont="1" applyAlignment="1">
      <alignment/>
    </xf>
    <xf numFmtId="172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4" fillId="0" borderId="1" xfId="0" applyNumberFormat="1" applyFont="1" applyBorder="1" applyAlignment="1">
      <alignment horizontal="right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4" fillId="0" borderId="0" xfId="0" applyFont="1" applyAlignment="1">
      <alignment/>
    </xf>
    <xf numFmtId="49" fontId="4" fillId="0" borderId="2" xfId="16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49" fontId="4" fillId="0" borderId="0" xfId="16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centerContinuous"/>
    </xf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 horizontal="right" vertical="center"/>
    </xf>
    <xf numFmtId="0" fontId="0" fillId="0" borderId="0" xfId="0" applyBorder="1" applyAlignment="1">
      <alignment/>
    </xf>
    <xf numFmtId="49" fontId="4" fillId="0" borderId="2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4" fillId="0" borderId="2" xfId="0" applyFont="1" applyBorder="1" applyAlignment="1">
      <alignment horizontal="centerContinuous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173" fontId="6" fillId="0" borderId="0" xfId="16" applyNumberFormat="1" applyFont="1" applyAlignment="1">
      <alignment horizontal="right"/>
    </xf>
    <xf numFmtId="3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7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172" fontId="6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7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 horizontal="right" vertical="center"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4" fillId="0" borderId="2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2" xfId="0" applyFont="1" applyBorder="1" applyAlignment="1" quotePrefix="1">
      <alignment horizontal="right" vertical="center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14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3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49" fontId="4" fillId="0" borderId="2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49" fontId="4" fillId="0" borderId="0" xfId="16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0" xfId="0" applyFont="1" applyAlignment="1">
      <alignment wrapText="1"/>
    </xf>
    <xf numFmtId="3" fontId="1" fillId="0" borderId="0" xfId="0" applyNumberFormat="1" applyFont="1" applyAlignment="1">
      <alignment horizontal="justify" vertical="center" wrapText="1"/>
    </xf>
    <xf numFmtId="0" fontId="0" fillId="0" borderId="0" xfId="0" applyAlignment="1">
      <alignment wrapText="1"/>
    </xf>
    <xf numFmtId="49" fontId="5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Alignment="1">
      <alignment horizontal="left" vertical="center" wrapText="1"/>
    </xf>
    <xf numFmtId="1" fontId="4" fillId="0" borderId="0" xfId="0" applyNumberFormat="1" applyFont="1" applyAlignment="1">
      <alignment horizontal="center"/>
    </xf>
    <xf numFmtId="0" fontId="0" fillId="0" borderId="1" xfId="0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Normale_an214" xfId="17"/>
    <cellStyle name="Normale_an2r" xfId="18"/>
    <cellStyle name="Normale_an2s" xfId="19"/>
    <cellStyle name="Normale_tav2.22" xfId="20"/>
    <cellStyle name="Normale_Tav2.42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</xdr:row>
      <xdr:rowOff>228600</xdr:rowOff>
    </xdr:from>
    <xdr:to>
      <xdr:col>14</xdr:col>
      <xdr:colOff>0</xdr:colOff>
      <xdr:row>6</xdr:row>
      <xdr:rowOff>57150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7715250" y="609600"/>
          <a:ext cx="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4</xdr:row>
      <xdr:rowOff>123825</xdr:rowOff>
    </xdr:from>
    <xdr:to>
      <xdr:col>1</xdr:col>
      <xdr:colOff>0</xdr:colOff>
      <xdr:row>5</xdr:row>
      <xdr:rowOff>133350</xdr:rowOff>
    </xdr:to>
    <xdr:sp>
      <xdr:nvSpPr>
        <xdr:cNvPr id="2" name="TextBox 11"/>
        <xdr:cNvSpPr txBox="1">
          <a:spLocks noChangeArrowheads="1"/>
        </xdr:cNvSpPr>
      </xdr:nvSpPr>
      <xdr:spPr>
        <a:xfrm>
          <a:off x="723900" y="904875"/>
          <a:ext cx="190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38100</xdr:rowOff>
    </xdr:from>
    <xdr:to>
      <xdr:col>16</xdr:col>
      <xdr:colOff>0</xdr:colOff>
      <xdr:row>7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648700" y="1123950"/>
          <a:ext cx="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PROVENIENZA</a:t>
          </a:r>
        </a:p>
      </xdr:txBody>
    </xdr:sp>
    <xdr:clientData/>
  </xdr:twoCellAnchor>
  <xdr:twoCellAnchor>
    <xdr:from>
      <xdr:col>17</xdr:col>
      <xdr:colOff>0</xdr:colOff>
      <xdr:row>4</xdr:row>
      <xdr:rowOff>200025</xdr:rowOff>
    </xdr:from>
    <xdr:to>
      <xdr:col>17</xdr:col>
      <xdr:colOff>0</xdr:colOff>
      <xdr:row>7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258300" y="962025"/>
          <a:ext cx="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PROVENIENZA</a:t>
          </a:r>
        </a:p>
      </xdr:txBody>
    </xdr:sp>
    <xdr:clientData/>
  </xdr:twoCellAnchor>
  <xdr:twoCellAnchor>
    <xdr:from>
      <xdr:col>0</xdr:col>
      <xdr:colOff>723900</xdr:colOff>
      <xdr:row>4</xdr:row>
      <xdr:rowOff>123825</xdr:rowOff>
    </xdr:from>
    <xdr:to>
      <xdr:col>1</xdr:col>
      <xdr:colOff>0</xdr:colOff>
      <xdr:row>5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23900" y="885825"/>
          <a:ext cx="95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95250</xdr:rowOff>
    </xdr:from>
    <xdr:to>
      <xdr:col>15</xdr:col>
      <xdr:colOff>0</xdr:colOff>
      <xdr:row>6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629650" y="933450"/>
          <a:ext cx="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5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629650" y="838200"/>
          <a:ext cx="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PROVENIENZA</a:t>
          </a:r>
        </a:p>
      </xdr:txBody>
    </xdr:sp>
    <xdr:clientData/>
  </xdr:twoCellAnchor>
  <xdr:twoCellAnchor>
    <xdr:from>
      <xdr:col>1</xdr:col>
      <xdr:colOff>495300</xdr:colOff>
      <xdr:row>4</xdr:row>
      <xdr:rowOff>123825</xdr:rowOff>
    </xdr:from>
    <xdr:to>
      <xdr:col>2</xdr:col>
      <xdr:colOff>0</xdr:colOff>
      <xdr:row>5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38250" y="96202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38100</xdr:rowOff>
    </xdr:from>
    <xdr:to>
      <xdr:col>15</xdr:col>
      <xdr:colOff>0</xdr:colOff>
      <xdr:row>5</xdr:row>
      <xdr:rowOff>57150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8629650" y="781050"/>
          <a:ext cx="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PROVENIENZA</a:t>
          </a:r>
        </a:p>
      </xdr:txBody>
    </xdr:sp>
    <xdr:clientData/>
  </xdr:twoCellAnchor>
  <xdr:twoCellAnchor>
    <xdr:from>
      <xdr:col>15</xdr:col>
      <xdr:colOff>0</xdr:colOff>
      <xdr:row>4</xdr:row>
      <xdr:rowOff>133350</xdr:rowOff>
    </xdr:from>
    <xdr:to>
      <xdr:col>15</xdr:col>
      <xdr:colOff>0</xdr:colOff>
      <xdr:row>6</xdr:row>
      <xdr:rowOff>76200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8629650" y="971550"/>
          <a:ext cx="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PROVENIENZA</a:t>
          </a:r>
        </a:p>
      </xdr:txBody>
    </xdr:sp>
    <xdr:clientData/>
  </xdr:twoCellAnchor>
  <xdr:twoCellAnchor>
    <xdr:from>
      <xdr:col>1</xdr:col>
      <xdr:colOff>0</xdr:colOff>
      <xdr:row>4</xdr:row>
      <xdr:rowOff>114300</xdr:rowOff>
    </xdr:from>
    <xdr:to>
      <xdr:col>1</xdr:col>
      <xdr:colOff>0</xdr:colOff>
      <xdr:row>5</xdr:row>
      <xdr:rowOff>133350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742950" y="95250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76200</xdr:rowOff>
    </xdr:from>
    <xdr:to>
      <xdr:col>0</xdr:col>
      <xdr:colOff>723900</xdr:colOff>
      <xdr:row>6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857250"/>
          <a:ext cx="7239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PROVENIENZA</a:t>
          </a:r>
        </a:p>
      </xdr:txBody>
    </xdr:sp>
    <xdr:clientData/>
  </xdr:twoCellAnchor>
  <xdr:twoCellAnchor>
    <xdr:from>
      <xdr:col>0</xdr:col>
      <xdr:colOff>0</xdr:colOff>
      <xdr:row>4</xdr:row>
      <xdr:rowOff>85725</xdr:rowOff>
    </xdr:from>
    <xdr:to>
      <xdr:col>0</xdr:col>
      <xdr:colOff>723900</xdr:colOff>
      <xdr:row>6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866775"/>
          <a:ext cx="7239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PROVENIENZA</a:t>
          </a:r>
        </a:p>
      </xdr:txBody>
    </xdr:sp>
    <xdr:clientData/>
  </xdr:twoCellAnchor>
  <xdr:twoCellAnchor>
    <xdr:from>
      <xdr:col>0</xdr:col>
      <xdr:colOff>723900</xdr:colOff>
      <xdr:row>4</xdr:row>
      <xdr:rowOff>123825</xdr:rowOff>
    </xdr:from>
    <xdr:to>
      <xdr:col>1</xdr:col>
      <xdr:colOff>0</xdr:colOff>
      <xdr:row>5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23900" y="9048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76200</xdr:rowOff>
    </xdr:from>
    <xdr:to>
      <xdr:col>0</xdr:col>
      <xdr:colOff>723900</xdr:colOff>
      <xdr:row>6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857250"/>
          <a:ext cx="7239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PROVENIENZA</a:t>
          </a:r>
        </a:p>
      </xdr:txBody>
    </xdr:sp>
    <xdr:clientData/>
  </xdr:twoCellAnchor>
  <xdr:twoCellAnchor>
    <xdr:from>
      <xdr:col>0</xdr:col>
      <xdr:colOff>0</xdr:colOff>
      <xdr:row>4</xdr:row>
      <xdr:rowOff>85725</xdr:rowOff>
    </xdr:from>
    <xdr:to>
      <xdr:col>1</xdr:col>
      <xdr:colOff>0</xdr:colOff>
      <xdr:row>6</xdr:row>
      <xdr:rowOff>28575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866775"/>
          <a:ext cx="7239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PROVENIENZA</a:t>
          </a:r>
        </a:p>
      </xdr:txBody>
    </xdr:sp>
    <xdr:clientData/>
  </xdr:twoCellAnchor>
  <xdr:twoCellAnchor>
    <xdr:from>
      <xdr:col>1</xdr:col>
      <xdr:colOff>0</xdr:colOff>
      <xdr:row>4</xdr:row>
      <xdr:rowOff>114300</xdr:rowOff>
    </xdr:from>
    <xdr:to>
      <xdr:col>1</xdr:col>
      <xdr:colOff>0</xdr:colOff>
      <xdr:row>5</xdr:row>
      <xdr:rowOff>133350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23900" y="89535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workbookViewId="0" topLeftCell="A1">
      <selection activeCell="F27" sqref="F27"/>
    </sheetView>
  </sheetViews>
  <sheetFormatPr defaultColWidth="9.140625" defaultRowHeight="9" customHeight="1"/>
  <cols>
    <col min="1" max="1" width="14.421875" style="0" customWidth="1"/>
    <col min="2" max="2" width="8.28125" style="0" customWidth="1"/>
    <col min="3" max="3" width="8.140625" style="0" customWidth="1"/>
    <col min="4" max="4" width="0.85546875" style="0" customWidth="1"/>
    <col min="5" max="5" width="7.8515625" style="0" customWidth="1"/>
    <col min="6" max="6" width="8.140625" style="0" customWidth="1"/>
    <col min="7" max="7" width="8.7109375" style="0" customWidth="1"/>
    <col min="8" max="8" width="0.5625" style="0" customWidth="1"/>
    <col min="9" max="9" width="9.57421875" style="0" customWidth="1"/>
    <col min="10" max="12" width="8.7109375" style="0" customWidth="1"/>
  </cols>
  <sheetData>
    <row r="1" spans="1:13" ht="13.5" customHeight="1">
      <c r="A1" s="150" t="s">
        <v>51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7"/>
    </row>
    <row r="2" spans="1:13" ht="18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.75" customHeight="1">
      <c r="A3" s="54" t="s">
        <v>110</v>
      </c>
      <c r="B3" s="2"/>
      <c r="C3" s="2"/>
      <c r="D3" s="2"/>
      <c r="E3" s="2"/>
      <c r="F3" s="2"/>
      <c r="G3" s="2"/>
      <c r="H3" s="2"/>
      <c r="I3" s="2"/>
      <c r="J3" s="98"/>
      <c r="K3" s="2"/>
      <c r="L3" s="2"/>
      <c r="M3" s="2"/>
    </row>
    <row r="4" spans="1:13" ht="7.5" customHeight="1">
      <c r="A4" s="7"/>
      <c r="B4" s="7"/>
      <c r="C4" s="7"/>
      <c r="D4" s="15"/>
      <c r="E4" s="7"/>
      <c r="F4" s="7"/>
      <c r="G4" s="7"/>
      <c r="H4" s="7"/>
      <c r="I4" s="15"/>
      <c r="J4" s="15"/>
      <c r="K4" s="15"/>
      <c r="L4" s="15"/>
      <c r="M4" s="7"/>
    </row>
    <row r="5" spans="1:13" ht="19.5" customHeight="1">
      <c r="A5" s="151" t="s">
        <v>122</v>
      </c>
      <c r="B5" s="154" t="s">
        <v>93</v>
      </c>
      <c r="C5" s="154"/>
      <c r="D5" s="55"/>
      <c r="E5" s="154" t="s">
        <v>94</v>
      </c>
      <c r="F5" s="154"/>
      <c r="G5" s="154"/>
      <c r="H5" s="115"/>
      <c r="I5" s="160" t="s">
        <v>58</v>
      </c>
      <c r="J5" s="160"/>
      <c r="K5" s="160"/>
      <c r="L5" s="160"/>
      <c r="M5" s="7"/>
    </row>
    <row r="6" spans="1:13" ht="9" customHeight="1">
      <c r="A6" s="152"/>
      <c r="B6" s="155" t="s">
        <v>123</v>
      </c>
      <c r="C6" s="155" t="s">
        <v>58</v>
      </c>
      <c r="D6" s="7"/>
      <c r="E6" s="155" t="s">
        <v>123</v>
      </c>
      <c r="F6" s="155" t="s">
        <v>58</v>
      </c>
      <c r="G6" s="158" t="s">
        <v>67</v>
      </c>
      <c r="H6" s="5"/>
      <c r="I6" s="161" t="s">
        <v>124</v>
      </c>
      <c r="J6" s="161" t="s">
        <v>125</v>
      </c>
      <c r="K6" s="148" t="s">
        <v>126</v>
      </c>
      <c r="L6" s="161" t="s">
        <v>127</v>
      </c>
      <c r="M6" s="7"/>
    </row>
    <row r="7" spans="1:13" ht="9" customHeight="1">
      <c r="A7" s="152"/>
      <c r="B7" s="156"/>
      <c r="C7" s="156"/>
      <c r="D7" s="49"/>
      <c r="E7" s="156"/>
      <c r="F7" s="156"/>
      <c r="G7" s="152"/>
      <c r="H7" s="56"/>
      <c r="I7" s="146"/>
      <c r="J7" s="146"/>
      <c r="K7" s="152"/>
      <c r="L7" s="152"/>
      <c r="M7" s="7"/>
    </row>
    <row r="8" spans="1:13" ht="24" customHeight="1">
      <c r="A8" s="153"/>
      <c r="B8" s="157"/>
      <c r="C8" s="157"/>
      <c r="D8" s="15"/>
      <c r="E8" s="157"/>
      <c r="F8" s="157"/>
      <c r="G8" s="153"/>
      <c r="H8" s="15"/>
      <c r="I8" s="147"/>
      <c r="J8" s="147"/>
      <c r="K8" s="153"/>
      <c r="L8" s="153"/>
      <c r="M8" s="7"/>
    </row>
    <row r="9" spans="1:13" ht="9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9" customHeight="1">
      <c r="A10" s="50">
        <v>1988</v>
      </c>
      <c r="B10" s="9">
        <v>37162</v>
      </c>
      <c r="C10" s="9">
        <v>1670451</v>
      </c>
      <c r="D10" s="9"/>
      <c r="E10" s="9">
        <v>2210</v>
      </c>
      <c r="F10" s="9">
        <v>1172769</v>
      </c>
      <c r="G10" s="81">
        <v>67929.4</v>
      </c>
      <c r="H10" s="81"/>
      <c r="I10" s="9">
        <v>156060</v>
      </c>
      <c r="J10" s="59" t="s">
        <v>59</v>
      </c>
      <c r="K10" s="9">
        <v>190860</v>
      </c>
      <c r="L10" s="9">
        <f aca="true" t="shared" si="0" ref="L10:L17">SUM(C10,F10,I10,K10)</f>
        <v>3190140</v>
      </c>
      <c r="M10" s="7"/>
    </row>
    <row r="11" spans="1:13" ht="9" customHeight="1">
      <c r="A11" s="50">
        <v>1989</v>
      </c>
      <c r="B11" s="9">
        <v>36450</v>
      </c>
      <c r="C11" s="9">
        <v>1678910</v>
      </c>
      <c r="D11" s="9"/>
      <c r="E11" s="9">
        <v>2258</v>
      </c>
      <c r="F11" s="9">
        <v>1180603</v>
      </c>
      <c r="G11" s="81">
        <v>68956.4</v>
      </c>
      <c r="H11" s="81"/>
      <c r="I11" s="9">
        <v>138951</v>
      </c>
      <c r="J11" s="59" t="s">
        <v>59</v>
      </c>
      <c r="K11" s="9">
        <v>179571</v>
      </c>
      <c r="L11" s="9">
        <f t="shared" si="0"/>
        <v>3178035</v>
      </c>
      <c r="M11" s="7"/>
    </row>
    <row r="12" spans="1:13" ht="9" customHeight="1">
      <c r="A12" s="50">
        <v>1990</v>
      </c>
      <c r="B12" s="9">
        <v>36166</v>
      </c>
      <c r="C12" s="9">
        <v>1703542</v>
      </c>
      <c r="D12" s="9"/>
      <c r="E12" s="9">
        <v>2319</v>
      </c>
      <c r="F12" s="9">
        <v>1228098</v>
      </c>
      <c r="G12" s="81">
        <v>72057</v>
      </c>
      <c r="H12" s="81"/>
      <c r="I12" s="9">
        <v>163145</v>
      </c>
      <c r="J12" s="59" t="s">
        <v>59</v>
      </c>
      <c r="K12" s="9">
        <v>166113</v>
      </c>
      <c r="L12" s="9">
        <f t="shared" si="0"/>
        <v>3260898</v>
      </c>
      <c r="M12" s="7"/>
    </row>
    <row r="13" spans="1:13" ht="9" customHeight="1">
      <c r="A13" s="50">
        <v>1991</v>
      </c>
      <c r="B13" s="9">
        <v>35792</v>
      </c>
      <c r="C13" s="9">
        <v>1708033</v>
      </c>
      <c r="D13" s="9"/>
      <c r="E13" s="9">
        <v>2299</v>
      </c>
      <c r="F13" s="9">
        <v>1227025</v>
      </c>
      <c r="G13" s="81">
        <v>65564.6</v>
      </c>
      <c r="H13" s="81"/>
      <c r="I13" s="9">
        <v>153270</v>
      </c>
      <c r="J13" s="59" t="s">
        <v>59</v>
      </c>
      <c r="K13" s="9">
        <v>167849</v>
      </c>
      <c r="L13" s="9">
        <f t="shared" si="0"/>
        <v>3256177</v>
      </c>
      <c r="M13" s="7"/>
    </row>
    <row r="14" spans="1:13" ht="9" customHeight="1">
      <c r="A14" s="50">
        <v>1992</v>
      </c>
      <c r="B14" s="9">
        <v>35371</v>
      </c>
      <c r="C14" s="9">
        <v>1722977</v>
      </c>
      <c r="D14" s="9"/>
      <c r="E14" s="9">
        <v>2341</v>
      </c>
      <c r="F14" s="9">
        <v>1266969</v>
      </c>
      <c r="G14" s="81">
        <v>66372</v>
      </c>
      <c r="H14" s="81"/>
      <c r="I14" s="9">
        <v>132819</v>
      </c>
      <c r="J14" s="59" t="s">
        <v>59</v>
      </c>
      <c r="K14" s="9">
        <v>186552</v>
      </c>
      <c r="L14" s="9">
        <f t="shared" si="0"/>
        <v>3309317</v>
      </c>
      <c r="M14" s="7"/>
    </row>
    <row r="15" spans="1:13" ht="9" customHeight="1">
      <c r="A15" s="50">
        <v>1993</v>
      </c>
      <c r="B15" s="9">
        <v>34889</v>
      </c>
      <c r="C15" s="9">
        <v>1724996</v>
      </c>
      <c r="D15" s="9"/>
      <c r="E15" s="9">
        <v>2279</v>
      </c>
      <c r="F15" s="9">
        <v>1224791</v>
      </c>
      <c r="G15" s="81">
        <v>62632.3</v>
      </c>
      <c r="H15" s="81"/>
      <c r="I15" s="9">
        <v>96335</v>
      </c>
      <c r="J15" s="59" t="s">
        <v>59</v>
      </c>
      <c r="K15" s="9">
        <v>175697</v>
      </c>
      <c r="L15" s="9">
        <f t="shared" si="0"/>
        <v>3221819</v>
      </c>
      <c r="M15" s="7"/>
    </row>
    <row r="16" spans="1:13" ht="9" customHeight="1">
      <c r="A16" s="50">
        <v>1994</v>
      </c>
      <c r="B16" s="9">
        <v>34549</v>
      </c>
      <c r="C16" s="9">
        <v>1724333</v>
      </c>
      <c r="D16" s="9"/>
      <c r="E16" s="9">
        <v>2346</v>
      </c>
      <c r="F16" s="9">
        <v>1223671</v>
      </c>
      <c r="G16" s="81">
        <v>59715.6</v>
      </c>
      <c r="H16" s="81"/>
      <c r="I16" s="9">
        <v>115820</v>
      </c>
      <c r="J16" s="59" t="s">
        <v>59</v>
      </c>
      <c r="K16" s="9">
        <v>185341</v>
      </c>
      <c r="L16" s="9">
        <f t="shared" si="0"/>
        <v>3249165</v>
      </c>
      <c r="M16" s="9"/>
    </row>
    <row r="17" spans="1:13" ht="9" customHeight="1">
      <c r="A17" s="50">
        <v>1995</v>
      </c>
      <c r="B17" s="9">
        <v>34296</v>
      </c>
      <c r="C17" s="9">
        <v>1738031</v>
      </c>
      <c r="D17" s="9"/>
      <c r="E17" s="9">
        <v>2346</v>
      </c>
      <c r="F17" s="9">
        <v>1269582</v>
      </c>
      <c r="G17" s="81">
        <v>62810.5</v>
      </c>
      <c r="H17" s="81"/>
      <c r="I17" s="9">
        <v>139758</v>
      </c>
      <c r="J17" s="59" t="s">
        <v>59</v>
      </c>
      <c r="K17" s="9">
        <v>200650</v>
      </c>
      <c r="L17" s="9">
        <f t="shared" si="0"/>
        <v>3348021</v>
      </c>
      <c r="M17" s="9"/>
    </row>
    <row r="18" spans="1:13" ht="9" customHeight="1">
      <c r="A18" s="50">
        <v>1996</v>
      </c>
      <c r="B18" s="9">
        <v>34080</v>
      </c>
      <c r="C18" s="9">
        <v>1764651</v>
      </c>
      <c r="D18" s="9"/>
      <c r="E18" s="9">
        <v>2367</v>
      </c>
      <c r="F18" s="9">
        <v>1308308</v>
      </c>
      <c r="G18" s="82">
        <v>62737.2</v>
      </c>
      <c r="H18" s="82"/>
      <c r="I18" s="9">
        <v>227626</v>
      </c>
      <c r="J18" s="9">
        <v>31554</v>
      </c>
      <c r="K18" s="9">
        <v>173498</v>
      </c>
      <c r="L18" s="9">
        <f>SUM(C18,F18,I18,J18,K18)</f>
        <v>3505637</v>
      </c>
      <c r="M18" s="9"/>
    </row>
    <row r="19" spans="1:13" ht="9" customHeight="1">
      <c r="A19" s="50">
        <v>1997</v>
      </c>
      <c r="B19" s="9">
        <v>33828</v>
      </c>
      <c r="C19" s="9">
        <v>1772096</v>
      </c>
      <c r="D19" s="9"/>
      <c r="E19" s="9">
        <v>2379</v>
      </c>
      <c r="F19" s="9">
        <v>1315678</v>
      </c>
      <c r="G19" s="81">
        <v>61907.3</v>
      </c>
      <c r="H19" s="81"/>
      <c r="I19" s="9">
        <v>229362</v>
      </c>
      <c r="J19" s="9">
        <v>54098</v>
      </c>
      <c r="K19" s="9">
        <v>173162</v>
      </c>
      <c r="L19" s="9">
        <f>SUM(C19,F19,I19,J19,K19)</f>
        <v>3544396</v>
      </c>
      <c r="M19" s="9"/>
    </row>
    <row r="20" spans="1:13" ht="9" customHeight="1">
      <c r="A20" s="50">
        <v>1998</v>
      </c>
      <c r="B20" s="9">
        <v>33540</v>
      </c>
      <c r="C20" s="9">
        <v>1782382</v>
      </c>
      <c r="D20" s="9"/>
      <c r="E20" s="9">
        <v>2375</v>
      </c>
      <c r="F20" s="9">
        <v>1311006</v>
      </c>
      <c r="G20" s="81">
        <v>62799.3</v>
      </c>
      <c r="H20" s="81"/>
      <c r="I20" s="9">
        <v>247419</v>
      </c>
      <c r="J20" s="9">
        <v>59024</v>
      </c>
      <c r="K20" s="59">
        <v>175045</v>
      </c>
      <c r="L20" s="9">
        <v>3574876</v>
      </c>
      <c r="M20" s="9"/>
    </row>
    <row r="21" spans="1:13" ht="9" customHeight="1">
      <c r="A21" s="50">
        <v>1999</v>
      </c>
      <c r="B21" s="9">
        <v>33341</v>
      </c>
      <c r="C21" s="9">
        <v>1807275</v>
      </c>
      <c r="D21" s="9"/>
      <c r="E21" s="9">
        <v>2355</v>
      </c>
      <c r="F21" s="9">
        <v>1317153</v>
      </c>
      <c r="G21" s="81">
        <v>63512</v>
      </c>
      <c r="H21" s="9"/>
      <c r="I21" s="9">
        <v>251997</v>
      </c>
      <c r="J21" s="9">
        <v>68413</v>
      </c>
      <c r="K21" s="9">
        <v>179053</v>
      </c>
      <c r="L21" s="9">
        <v>3623891</v>
      </c>
      <c r="M21" s="7"/>
    </row>
    <row r="22" spans="1:13" ht="9" customHeight="1">
      <c r="A22" s="50">
        <v>2000</v>
      </c>
      <c r="B22" s="9">
        <v>33361</v>
      </c>
      <c r="C22" s="9">
        <v>1854101</v>
      </c>
      <c r="D22" s="9"/>
      <c r="E22" s="9">
        <v>2376</v>
      </c>
      <c r="F22" s="9">
        <v>1314010</v>
      </c>
      <c r="G22" s="81">
        <v>63355.6</v>
      </c>
      <c r="H22" s="9"/>
      <c r="I22" s="9">
        <v>467933</v>
      </c>
      <c r="J22" s="9">
        <v>77171</v>
      </c>
      <c r="K22" s="9">
        <v>196783</v>
      </c>
      <c r="L22" s="9">
        <v>3909998</v>
      </c>
      <c r="M22" s="9"/>
    </row>
    <row r="23" spans="1:13" ht="9" customHeight="1">
      <c r="A23" s="50"/>
      <c r="B23" s="9"/>
      <c r="C23" s="9"/>
      <c r="D23" s="9"/>
      <c r="E23" s="9"/>
      <c r="F23" s="9"/>
      <c r="G23" s="81"/>
      <c r="H23" s="9"/>
      <c r="I23" s="9"/>
      <c r="J23" s="9"/>
      <c r="K23" s="9"/>
      <c r="L23" s="9"/>
      <c r="M23" s="7"/>
    </row>
    <row r="24" spans="1:13" ht="9" customHeight="1">
      <c r="A24" s="159" t="s">
        <v>121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7"/>
    </row>
    <row r="25" spans="1:13" ht="9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9" customHeight="1">
      <c r="A26" s="7" t="s">
        <v>3</v>
      </c>
      <c r="B26" s="9">
        <v>1486</v>
      </c>
      <c r="C26" s="9">
        <v>66892</v>
      </c>
      <c r="D26" s="9"/>
      <c r="E26" s="9">
        <v>153</v>
      </c>
      <c r="F26" s="9">
        <v>46746</v>
      </c>
      <c r="G26" s="9">
        <v>2394.1</v>
      </c>
      <c r="H26" s="9"/>
      <c r="I26" s="9">
        <v>7315</v>
      </c>
      <c r="J26" s="9">
        <v>3028</v>
      </c>
      <c r="K26" s="9">
        <v>16922</v>
      </c>
      <c r="L26" s="9">
        <v>74011</v>
      </c>
      <c r="M26" s="7"/>
    </row>
    <row r="27" spans="1:13" ht="9" customHeight="1">
      <c r="A27" s="7" t="s">
        <v>4</v>
      </c>
      <c r="B27" s="7">
        <v>488</v>
      </c>
      <c r="C27" s="9">
        <v>23188</v>
      </c>
      <c r="D27" s="9"/>
      <c r="E27" s="7">
        <v>48</v>
      </c>
      <c r="F27" s="9">
        <v>20373</v>
      </c>
      <c r="G27" s="81">
        <v>966</v>
      </c>
      <c r="H27" s="81"/>
      <c r="I27" s="7">
        <v>948</v>
      </c>
      <c r="J27" s="7">
        <v>307</v>
      </c>
      <c r="K27" s="9">
        <v>7631</v>
      </c>
      <c r="L27" s="9">
        <v>29259</v>
      </c>
      <c r="M27" s="7"/>
    </row>
    <row r="28" spans="1:13" ht="9" customHeight="1">
      <c r="A28" s="7" t="s">
        <v>5</v>
      </c>
      <c r="B28" s="9">
        <v>2821</v>
      </c>
      <c r="C28" s="9">
        <v>150720</v>
      </c>
      <c r="D28" s="9"/>
      <c r="E28" s="7">
        <v>201</v>
      </c>
      <c r="F28" s="9">
        <v>72565</v>
      </c>
      <c r="G28" s="81">
        <v>2924.3</v>
      </c>
      <c r="H28" s="81"/>
      <c r="I28" s="9">
        <v>9343</v>
      </c>
      <c r="J28" s="9">
        <v>2094</v>
      </c>
      <c r="K28" s="9">
        <v>10106</v>
      </c>
      <c r="L28" s="9">
        <v>94108</v>
      </c>
      <c r="M28" s="7"/>
    </row>
    <row r="29" spans="1:13" ht="9" customHeight="1">
      <c r="A29" s="7" t="s">
        <v>6</v>
      </c>
      <c r="B29" s="9">
        <v>6122</v>
      </c>
      <c r="C29" s="9">
        <v>239968</v>
      </c>
      <c r="D29" s="9"/>
      <c r="E29" s="9">
        <v>105</v>
      </c>
      <c r="F29" s="9">
        <v>38467</v>
      </c>
      <c r="G29" s="81">
        <v>1593.1</v>
      </c>
      <c r="H29" s="81"/>
      <c r="I29" s="9">
        <v>37831</v>
      </c>
      <c r="J29" s="9">
        <v>17662</v>
      </c>
      <c r="K29" s="9">
        <v>32487</v>
      </c>
      <c r="L29" s="9">
        <v>126447</v>
      </c>
      <c r="M29" s="7"/>
    </row>
    <row r="30" spans="1:13" ht="9" customHeight="1">
      <c r="A30" s="78" t="s">
        <v>37</v>
      </c>
      <c r="B30" s="11">
        <v>4507</v>
      </c>
      <c r="C30" s="11">
        <v>146446</v>
      </c>
      <c r="D30" s="11"/>
      <c r="E30" s="78">
        <v>37</v>
      </c>
      <c r="F30" s="11">
        <v>10873</v>
      </c>
      <c r="G30" s="83">
        <v>480.1</v>
      </c>
      <c r="H30" s="83"/>
      <c r="I30" s="84">
        <v>28748</v>
      </c>
      <c r="J30" s="84">
        <v>16324</v>
      </c>
      <c r="K30" s="11">
        <v>9230</v>
      </c>
      <c r="L30" s="11">
        <v>65175</v>
      </c>
      <c r="M30" s="7"/>
    </row>
    <row r="31" spans="1:13" ht="9" customHeight="1">
      <c r="A31" s="78" t="s">
        <v>7</v>
      </c>
      <c r="B31" s="11">
        <v>1615</v>
      </c>
      <c r="C31" s="11">
        <v>93522</v>
      </c>
      <c r="D31" s="11"/>
      <c r="E31" s="78">
        <v>68</v>
      </c>
      <c r="F31" s="11">
        <v>27594</v>
      </c>
      <c r="G31" s="85">
        <v>1113.1</v>
      </c>
      <c r="H31" s="85"/>
      <c r="I31" s="11">
        <v>9083</v>
      </c>
      <c r="J31" s="11">
        <v>1338</v>
      </c>
      <c r="K31" s="11">
        <v>23257</v>
      </c>
      <c r="L31" s="11">
        <v>61272</v>
      </c>
      <c r="M31" s="7"/>
    </row>
    <row r="32" spans="1:13" ht="9" customHeight="1">
      <c r="A32" s="7" t="s">
        <v>8</v>
      </c>
      <c r="B32" s="9">
        <v>3203</v>
      </c>
      <c r="C32" s="9">
        <v>187076</v>
      </c>
      <c r="D32" s="9"/>
      <c r="E32" s="7">
        <v>182</v>
      </c>
      <c r="F32" s="9">
        <v>200299</v>
      </c>
      <c r="G32" s="81">
        <v>9794.7</v>
      </c>
      <c r="H32" s="81"/>
      <c r="I32" s="9">
        <v>213051</v>
      </c>
      <c r="J32" s="9">
        <v>1435</v>
      </c>
      <c r="K32" s="9">
        <v>40073</v>
      </c>
      <c r="L32" s="9">
        <v>454858</v>
      </c>
      <c r="M32" s="7"/>
    </row>
    <row r="33" spans="1:13" ht="9" customHeight="1">
      <c r="A33" s="7" t="s">
        <v>9</v>
      </c>
      <c r="B33" s="7">
        <v>709</v>
      </c>
      <c r="C33" s="9">
        <v>35573</v>
      </c>
      <c r="D33" s="9"/>
      <c r="E33" s="7">
        <v>29</v>
      </c>
      <c r="F33" s="9">
        <v>29230</v>
      </c>
      <c r="G33" s="81">
        <v>2267.2</v>
      </c>
      <c r="H33" s="81"/>
      <c r="I33" s="9">
        <v>35385</v>
      </c>
      <c r="J33" s="62">
        <v>739</v>
      </c>
      <c r="K33" s="9">
        <v>6988</v>
      </c>
      <c r="L33" s="9">
        <v>72342</v>
      </c>
      <c r="M33" s="7"/>
    </row>
    <row r="34" spans="1:13" ht="9" customHeight="1">
      <c r="A34" s="7" t="s">
        <v>10</v>
      </c>
      <c r="B34" s="9">
        <v>1786</v>
      </c>
      <c r="C34" s="9">
        <v>76601</v>
      </c>
      <c r="D34" s="9"/>
      <c r="E34" s="7">
        <v>161</v>
      </c>
      <c r="F34" s="9">
        <v>62800</v>
      </c>
      <c r="G34" s="81">
        <v>1436.6</v>
      </c>
      <c r="H34" s="81"/>
      <c r="I34" s="9">
        <v>5772</v>
      </c>
      <c r="J34" s="9">
        <v>889</v>
      </c>
      <c r="K34" s="9">
        <v>4144</v>
      </c>
      <c r="L34" s="9">
        <v>73605</v>
      </c>
      <c r="M34" s="7"/>
    </row>
    <row r="35" spans="1:13" ht="9" customHeight="1">
      <c r="A35" s="7" t="s">
        <v>11</v>
      </c>
      <c r="B35" s="9">
        <v>5065</v>
      </c>
      <c r="C35" s="9">
        <v>265077</v>
      </c>
      <c r="D35" s="9"/>
      <c r="E35" s="7">
        <v>102</v>
      </c>
      <c r="F35" s="9">
        <v>85686</v>
      </c>
      <c r="G35" s="81">
        <v>3983.6</v>
      </c>
      <c r="H35" s="81"/>
      <c r="I35" s="9">
        <v>12280</v>
      </c>
      <c r="J35" s="9">
        <v>2839</v>
      </c>
      <c r="K35" s="9">
        <v>19175</v>
      </c>
      <c r="L35" s="9">
        <v>119980</v>
      </c>
      <c r="M35" s="7"/>
    </row>
    <row r="36" spans="1:13" ht="9" customHeight="1">
      <c r="A36" s="7" t="s">
        <v>12</v>
      </c>
      <c r="B36" s="9">
        <v>2910</v>
      </c>
      <c r="C36" s="9">
        <v>164586</v>
      </c>
      <c r="D36" s="9"/>
      <c r="E36" s="7">
        <v>225</v>
      </c>
      <c r="F36" s="9">
        <v>163600</v>
      </c>
      <c r="G36" s="81">
        <v>5920.4</v>
      </c>
      <c r="H36" s="81"/>
      <c r="I36" s="9">
        <v>34045</v>
      </c>
      <c r="J36" s="9">
        <v>22291</v>
      </c>
      <c r="K36" s="9">
        <v>14515</v>
      </c>
      <c r="L36" s="9">
        <v>234451</v>
      </c>
      <c r="M36" s="7"/>
    </row>
    <row r="37" spans="1:13" ht="9" customHeight="1">
      <c r="A37" s="7" t="s">
        <v>13</v>
      </c>
      <c r="B37" s="7">
        <v>501</v>
      </c>
      <c r="C37" s="9">
        <v>24762</v>
      </c>
      <c r="D37" s="9"/>
      <c r="E37" s="7">
        <v>39</v>
      </c>
      <c r="F37" s="9">
        <v>12946</v>
      </c>
      <c r="G37" s="81">
        <v>856.6</v>
      </c>
      <c r="H37" s="81"/>
      <c r="I37" s="9">
        <v>7425</v>
      </c>
      <c r="J37" s="9">
        <v>7061</v>
      </c>
      <c r="K37" s="9">
        <v>6648</v>
      </c>
      <c r="L37" s="9">
        <v>34080</v>
      </c>
      <c r="M37" s="7"/>
    </row>
    <row r="38" spans="1:13" ht="9" customHeight="1">
      <c r="A38" s="7" t="s">
        <v>14</v>
      </c>
      <c r="B38" s="9">
        <v>1082</v>
      </c>
      <c r="C38" s="9">
        <v>59036</v>
      </c>
      <c r="D38" s="9"/>
      <c r="E38" s="7">
        <v>116</v>
      </c>
      <c r="F38" s="9">
        <v>54048</v>
      </c>
      <c r="G38" s="86">
        <v>0</v>
      </c>
      <c r="H38" s="86"/>
      <c r="I38" s="9">
        <v>71717</v>
      </c>
      <c r="J38" s="9">
        <v>5182</v>
      </c>
      <c r="K38" s="9">
        <v>14106</v>
      </c>
      <c r="L38" s="9">
        <v>145053</v>
      </c>
      <c r="M38" s="7"/>
    </row>
    <row r="39" spans="1:13" ht="9" customHeight="1">
      <c r="A39" s="7" t="s">
        <v>15</v>
      </c>
      <c r="B39" s="9">
        <v>1766</v>
      </c>
      <c r="C39" s="9">
        <v>131592</v>
      </c>
      <c r="D39" s="9"/>
      <c r="E39" s="7">
        <v>110</v>
      </c>
      <c r="F39" s="9">
        <v>70703</v>
      </c>
      <c r="G39" s="81">
        <v>4402.8</v>
      </c>
      <c r="H39" s="81"/>
      <c r="I39" s="9">
        <v>2161</v>
      </c>
      <c r="J39" s="9">
        <v>1192</v>
      </c>
      <c r="K39" s="9">
        <v>15603</v>
      </c>
      <c r="L39" s="9">
        <v>89659</v>
      </c>
      <c r="M39" s="7"/>
    </row>
    <row r="40" spans="1:13" ht="9" customHeight="1">
      <c r="A40" s="7" t="s">
        <v>16</v>
      </c>
      <c r="B40" s="7">
        <v>769</v>
      </c>
      <c r="C40" s="9">
        <v>46355</v>
      </c>
      <c r="D40" s="9"/>
      <c r="E40" s="7">
        <v>79</v>
      </c>
      <c r="F40" s="9">
        <v>41915</v>
      </c>
      <c r="G40" s="81">
        <v>1730</v>
      </c>
      <c r="H40" s="81"/>
      <c r="I40" s="9">
        <v>1953</v>
      </c>
      <c r="J40" s="9">
        <v>2221</v>
      </c>
      <c r="K40" s="9">
        <v>1458</v>
      </c>
      <c r="L40" s="9">
        <v>47547</v>
      </c>
      <c r="M40" s="7"/>
    </row>
    <row r="41" spans="1:13" ht="9" customHeight="1">
      <c r="A41" s="7" t="s">
        <v>17</v>
      </c>
      <c r="B41" s="7">
        <v>102</v>
      </c>
      <c r="C41" s="9">
        <v>5501</v>
      </c>
      <c r="D41" s="9"/>
      <c r="E41" s="7">
        <v>18</v>
      </c>
      <c r="F41" s="9">
        <v>5358</v>
      </c>
      <c r="G41" s="81">
        <v>412.4</v>
      </c>
      <c r="H41" s="81"/>
      <c r="I41" s="7">
        <v>561</v>
      </c>
      <c r="J41" s="7">
        <v>411</v>
      </c>
      <c r="K41" s="9">
        <v>21</v>
      </c>
      <c r="L41" s="9">
        <v>6351</v>
      </c>
      <c r="M41" s="7"/>
    </row>
    <row r="42" spans="1:13" ht="9" customHeight="1">
      <c r="A42" s="7" t="s">
        <v>18</v>
      </c>
      <c r="B42" s="9">
        <v>1403</v>
      </c>
      <c r="C42" s="9">
        <v>88332</v>
      </c>
      <c r="D42" s="9"/>
      <c r="E42" s="7">
        <v>172</v>
      </c>
      <c r="F42" s="9">
        <v>66830</v>
      </c>
      <c r="G42" s="81">
        <v>1022.8</v>
      </c>
      <c r="H42" s="81"/>
      <c r="I42" s="9">
        <v>5599</v>
      </c>
      <c r="J42" s="9">
        <v>1536</v>
      </c>
      <c r="K42" s="9">
        <v>1312</v>
      </c>
      <c r="L42" s="9">
        <v>75277</v>
      </c>
      <c r="M42" s="7"/>
    </row>
    <row r="43" spans="1:13" ht="9" customHeight="1">
      <c r="A43" s="7" t="s">
        <v>19</v>
      </c>
      <c r="B43" s="7">
        <v>714</v>
      </c>
      <c r="C43" s="9">
        <v>57175</v>
      </c>
      <c r="D43" s="9"/>
      <c r="E43" s="7">
        <v>217</v>
      </c>
      <c r="F43" s="9">
        <v>107730</v>
      </c>
      <c r="G43" s="81">
        <v>8600.2</v>
      </c>
      <c r="H43" s="81"/>
      <c r="I43" s="9">
        <v>12348</v>
      </c>
      <c r="J43" s="9">
        <v>2877</v>
      </c>
      <c r="K43" s="9">
        <v>809</v>
      </c>
      <c r="L43" s="9">
        <v>123764</v>
      </c>
      <c r="M43" s="7"/>
    </row>
    <row r="44" spans="1:13" ht="9" customHeight="1">
      <c r="A44" s="7" t="s">
        <v>20</v>
      </c>
      <c r="B44" s="7">
        <v>197</v>
      </c>
      <c r="C44" s="9">
        <v>12082</v>
      </c>
      <c r="D44" s="9"/>
      <c r="E44" s="7">
        <v>16</v>
      </c>
      <c r="F44" s="9">
        <v>9310</v>
      </c>
      <c r="G44" s="81">
        <v>955.5</v>
      </c>
      <c r="H44" s="81"/>
      <c r="I44" s="87">
        <v>1696</v>
      </c>
      <c r="J44" s="87">
        <v>2024</v>
      </c>
      <c r="K44" s="88">
        <v>185</v>
      </c>
      <c r="L44" s="9">
        <v>13215</v>
      </c>
      <c r="M44" s="7"/>
    </row>
    <row r="45" spans="1:13" ht="9" customHeight="1">
      <c r="A45" s="7" t="s">
        <v>21</v>
      </c>
      <c r="B45" s="7">
        <v>690</v>
      </c>
      <c r="C45" s="9">
        <v>66280</v>
      </c>
      <c r="D45" s="9"/>
      <c r="E45" s="7">
        <v>197</v>
      </c>
      <c r="F45" s="9">
        <v>118001</v>
      </c>
      <c r="G45" s="81">
        <v>5456</v>
      </c>
      <c r="H45" s="81"/>
      <c r="I45" s="9">
        <v>318</v>
      </c>
      <c r="J45" s="9">
        <v>1184</v>
      </c>
      <c r="K45" s="9">
        <v>1746</v>
      </c>
      <c r="L45" s="9">
        <v>121249</v>
      </c>
      <c r="M45" s="7"/>
    </row>
    <row r="46" spans="1:13" ht="9" customHeight="1">
      <c r="A46" s="7" t="s">
        <v>22</v>
      </c>
      <c r="B46" s="7">
        <v>868</v>
      </c>
      <c r="C46" s="9">
        <v>78227</v>
      </c>
      <c r="D46" s="9"/>
      <c r="E46" s="7">
        <v>114</v>
      </c>
      <c r="F46" s="9">
        <v>40763</v>
      </c>
      <c r="G46" s="81">
        <v>2312.9</v>
      </c>
      <c r="H46" s="81"/>
      <c r="I46" s="9">
        <v>3803</v>
      </c>
      <c r="J46" s="9">
        <v>1770</v>
      </c>
      <c r="K46" s="9">
        <v>2154</v>
      </c>
      <c r="L46" s="9">
        <v>48490</v>
      </c>
      <c r="M46" s="7"/>
    </row>
    <row r="47" spans="1:13" ht="9" customHeight="1">
      <c r="A47" s="7" t="s">
        <v>23</v>
      </c>
      <c r="B47" s="7">
        <v>679</v>
      </c>
      <c r="C47" s="9">
        <v>75078</v>
      </c>
      <c r="D47" s="9"/>
      <c r="E47" s="7">
        <v>92</v>
      </c>
      <c r="F47" s="9">
        <v>66640</v>
      </c>
      <c r="G47" s="81">
        <v>6326.4</v>
      </c>
      <c r="H47" s="81"/>
      <c r="I47" s="9">
        <v>4382</v>
      </c>
      <c r="J47" s="9">
        <v>429</v>
      </c>
      <c r="K47" s="9">
        <v>700</v>
      </c>
      <c r="L47" s="9">
        <v>72151</v>
      </c>
      <c r="M47" s="7"/>
    </row>
    <row r="48" spans="1:13" ht="9" customHeight="1">
      <c r="A48" s="40" t="s">
        <v>24</v>
      </c>
      <c r="B48" s="13">
        <v>33361</v>
      </c>
      <c r="C48" s="13">
        <v>1854101</v>
      </c>
      <c r="D48" s="13"/>
      <c r="E48" s="13">
        <v>2376</v>
      </c>
      <c r="F48" s="13">
        <v>1314010</v>
      </c>
      <c r="G48" s="89">
        <v>63355.6</v>
      </c>
      <c r="H48" s="89"/>
      <c r="I48" s="13">
        <v>467933</v>
      </c>
      <c r="J48" s="13">
        <v>77171</v>
      </c>
      <c r="K48" s="60">
        <v>196783</v>
      </c>
      <c r="L48" s="13">
        <v>3909998</v>
      </c>
      <c r="M48" s="126"/>
    </row>
    <row r="49" spans="1:13" ht="9" customHeight="1">
      <c r="A49" s="92" t="s">
        <v>26</v>
      </c>
      <c r="B49" s="13">
        <v>21680</v>
      </c>
      <c r="C49" s="13">
        <v>1045095</v>
      </c>
      <c r="D49" s="13"/>
      <c r="E49" s="13">
        <v>981</v>
      </c>
      <c r="F49" s="13">
        <v>556166</v>
      </c>
      <c r="G49" s="13">
        <v>25359.6</v>
      </c>
      <c r="H49" s="13"/>
      <c r="I49" s="13">
        <v>321925</v>
      </c>
      <c r="J49" s="13">
        <v>28993</v>
      </c>
      <c r="K49" s="13">
        <v>137526</v>
      </c>
      <c r="L49" s="13">
        <v>2089705</v>
      </c>
      <c r="M49" s="7"/>
    </row>
    <row r="50" spans="1:13" ht="9" customHeight="1">
      <c r="A50" s="92" t="s">
        <v>27</v>
      </c>
      <c r="B50" s="13">
        <v>6259</v>
      </c>
      <c r="C50" s="13">
        <v>379976</v>
      </c>
      <c r="D50" s="13"/>
      <c r="E50" s="13">
        <v>490</v>
      </c>
      <c r="F50" s="13">
        <v>301297</v>
      </c>
      <c r="G50" s="13">
        <v>11179.8</v>
      </c>
      <c r="H50" s="13"/>
      <c r="I50" s="13">
        <v>115348</v>
      </c>
      <c r="J50" s="13">
        <v>35726</v>
      </c>
      <c r="K50" s="13">
        <v>50872</v>
      </c>
      <c r="L50" s="13">
        <v>883219</v>
      </c>
      <c r="M50" s="7"/>
    </row>
    <row r="51" spans="1:13" ht="9" customHeight="1">
      <c r="A51" s="92" t="s">
        <v>28</v>
      </c>
      <c r="B51" s="13">
        <v>5422</v>
      </c>
      <c r="C51" s="13">
        <v>429030</v>
      </c>
      <c r="D51" s="13"/>
      <c r="E51" s="13">
        <v>905</v>
      </c>
      <c r="F51" s="13">
        <v>456547</v>
      </c>
      <c r="G51" s="13">
        <v>26816.2</v>
      </c>
      <c r="H51" s="13"/>
      <c r="I51" s="13">
        <v>30660</v>
      </c>
      <c r="J51" s="13">
        <v>12452</v>
      </c>
      <c r="K51" s="13">
        <v>8385</v>
      </c>
      <c r="L51" s="13">
        <v>937074</v>
      </c>
      <c r="M51" s="7"/>
    </row>
    <row r="52" spans="1:13" ht="9" customHeight="1">
      <c r="A52" s="15"/>
      <c r="B52" s="93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7"/>
    </row>
    <row r="53" spans="1:13" ht="9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9" customHeight="1">
      <c r="A54" s="78" t="s">
        <v>95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9" customHeight="1">
      <c r="A55" s="7" t="s">
        <v>128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9" customHeight="1">
      <c r="A56" s="7" t="s">
        <v>129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9" customHeight="1">
      <c r="A57" s="7" t="s">
        <v>60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9" customHeight="1">
      <c r="A58" s="77" t="s">
        <v>131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9" customHeight="1">
      <c r="A59" s="7" t="s">
        <v>130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9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9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9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9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9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9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72" spans="1:12" ht="9" customHeight="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</sheetData>
  <sheetProtection sheet="1" objects="1" scenarios="1"/>
  <mergeCells count="15">
    <mergeCell ref="A24:L24"/>
    <mergeCell ref="I5:L5"/>
    <mergeCell ref="I6:I8"/>
    <mergeCell ref="J6:J8"/>
    <mergeCell ref="K6:K8"/>
    <mergeCell ref="L6:L8"/>
    <mergeCell ref="A1:L1"/>
    <mergeCell ref="A5:A8"/>
    <mergeCell ref="B5:C5"/>
    <mergeCell ref="E5:G5"/>
    <mergeCell ref="B6:B8"/>
    <mergeCell ref="C6:C8"/>
    <mergeCell ref="E6:E8"/>
    <mergeCell ref="F6:F8"/>
    <mergeCell ref="G6:G8"/>
  </mergeCells>
  <printOptions horizontalCentered="1"/>
  <pageMargins left="0.5511811023622047" right="0.5511811023622047" top="0.984251968503937" bottom="0.7874015748031497" header="0" footer="0.8661417322834646"/>
  <pageSetup orientation="portrait" paperSize="9" r:id="rId1"/>
  <headerFooter alignWithMargins="0">
    <oddFooter>&amp;C299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A16" sqref="A16"/>
    </sheetView>
  </sheetViews>
  <sheetFormatPr defaultColWidth="9.140625" defaultRowHeight="12.75"/>
  <cols>
    <col min="1" max="1" width="39.28125" style="0" customWidth="1"/>
    <col min="2" max="7" width="10.7109375" style="0" customWidth="1"/>
    <col min="8" max="8" width="12.421875" style="0" bestFit="1" customWidth="1"/>
  </cols>
  <sheetData>
    <row r="1" spans="1:6" ht="12.75">
      <c r="A1" s="149" t="s">
        <v>51</v>
      </c>
      <c r="B1" s="149"/>
      <c r="C1" s="149"/>
      <c r="D1" s="149"/>
      <c r="E1" s="149"/>
      <c r="F1" s="149"/>
    </row>
    <row r="2" spans="1:6" ht="18" customHeight="1">
      <c r="A2" s="7"/>
      <c r="B2" s="7"/>
      <c r="C2" s="7"/>
      <c r="D2" s="7"/>
      <c r="E2" s="7"/>
      <c r="F2" s="7"/>
    </row>
    <row r="3" spans="1:6" ht="12.75">
      <c r="A3" s="1" t="s">
        <v>119</v>
      </c>
      <c r="B3" s="2"/>
      <c r="C3" s="2"/>
      <c r="D3" s="2"/>
      <c r="E3" s="2"/>
      <c r="F3" s="2"/>
    </row>
    <row r="4" spans="1:6" ht="7.5" customHeight="1">
      <c r="A4" s="3"/>
      <c r="B4" s="3"/>
      <c r="C4" s="3"/>
      <c r="D4" s="3"/>
      <c r="E4" s="3"/>
      <c r="F4" s="3"/>
    </row>
    <row r="5" spans="1:6" ht="13.5" customHeight="1">
      <c r="A5" s="151" t="s">
        <v>106</v>
      </c>
      <c r="B5" s="196" t="s">
        <v>0</v>
      </c>
      <c r="C5" s="196"/>
      <c r="D5" s="161" t="s">
        <v>63</v>
      </c>
      <c r="E5" s="161" t="s">
        <v>64</v>
      </c>
      <c r="F5" s="161" t="s">
        <v>65</v>
      </c>
    </row>
    <row r="6" spans="1:6" ht="11.25" customHeight="1">
      <c r="A6" s="185"/>
      <c r="B6" s="197" t="s">
        <v>2</v>
      </c>
      <c r="C6" s="197"/>
      <c r="D6" s="146"/>
      <c r="E6" s="146"/>
      <c r="F6" s="146"/>
    </row>
    <row r="7" spans="1:6" ht="12.75">
      <c r="A7" s="185"/>
      <c r="B7" s="161" t="s">
        <v>61</v>
      </c>
      <c r="C7" s="161" t="s">
        <v>62</v>
      </c>
      <c r="D7" s="146"/>
      <c r="E7" s="146"/>
      <c r="F7" s="146"/>
    </row>
    <row r="8" spans="1:6" ht="18.75" customHeight="1">
      <c r="A8" s="195"/>
      <c r="B8" s="147"/>
      <c r="C8" s="147"/>
      <c r="D8" s="147"/>
      <c r="E8" s="147"/>
      <c r="F8" s="147"/>
    </row>
    <row r="9" spans="1:6" ht="9" customHeight="1">
      <c r="A9" s="7"/>
      <c r="B9" s="7"/>
      <c r="C9" s="7"/>
      <c r="D9" s="7"/>
      <c r="E9" s="7"/>
      <c r="F9" s="7"/>
    </row>
    <row r="10" spans="1:6" ht="9" customHeight="1">
      <c r="A10" s="50">
        <v>1998</v>
      </c>
      <c r="B10" s="7">
        <v>32.8</v>
      </c>
      <c r="C10" s="7">
        <v>40.4</v>
      </c>
      <c r="D10" s="133">
        <v>126</v>
      </c>
      <c r="E10" s="137">
        <v>1.45</v>
      </c>
      <c r="F10" s="133">
        <v>240</v>
      </c>
    </row>
    <row r="11" spans="1:6" ht="9" customHeight="1">
      <c r="A11" s="50">
        <v>1999</v>
      </c>
      <c r="B11" s="7">
        <v>33.1</v>
      </c>
      <c r="C11" s="7">
        <v>41.7</v>
      </c>
      <c r="D11" s="7">
        <v>129</v>
      </c>
      <c r="E11" s="137">
        <v>1.49</v>
      </c>
      <c r="F11" s="7">
        <v>247</v>
      </c>
    </row>
    <row r="12" spans="1:6" ht="9" customHeight="1">
      <c r="A12" s="50">
        <v>2000</v>
      </c>
      <c r="B12" s="7">
        <v>34.8</v>
      </c>
      <c r="C12" s="7">
        <v>42.7</v>
      </c>
      <c r="D12" s="133">
        <v>138</v>
      </c>
      <c r="E12" s="137">
        <v>1.64</v>
      </c>
      <c r="F12" s="7">
        <v>266</v>
      </c>
    </row>
    <row r="13" spans="1:6" ht="9" customHeight="1">
      <c r="A13" s="50"/>
      <c r="B13" s="7"/>
      <c r="C13" s="7"/>
      <c r="D13" s="133"/>
      <c r="E13" s="137"/>
      <c r="F13" s="7"/>
    </row>
    <row r="14" spans="1:6" ht="9" customHeight="1">
      <c r="A14" s="159" t="s">
        <v>79</v>
      </c>
      <c r="B14" s="159"/>
      <c r="C14" s="159"/>
      <c r="D14" s="159"/>
      <c r="E14" s="159"/>
      <c r="F14" s="159"/>
    </row>
    <row r="15" spans="1:6" ht="9" customHeight="1">
      <c r="A15" s="7"/>
      <c r="B15" s="7"/>
      <c r="C15" s="7"/>
      <c r="D15" s="7"/>
      <c r="E15" s="137"/>
      <c r="F15" s="7"/>
    </row>
    <row r="16" spans="1:8" ht="9" customHeight="1">
      <c r="A16" s="7" t="s">
        <v>3</v>
      </c>
      <c r="B16" s="8">
        <v>24.1</v>
      </c>
      <c r="C16" s="8">
        <v>24.6</v>
      </c>
      <c r="D16" s="9">
        <v>59</v>
      </c>
      <c r="E16" s="137">
        <v>0.53</v>
      </c>
      <c r="F16" s="9">
        <v>100</v>
      </c>
      <c r="G16" s="9"/>
      <c r="H16" s="134"/>
    </row>
    <row r="17" spans="1:7" ht="9" customHeight="1">
      <c r="A17" s="7" t="s">
        <v>4</v>
      </c>
      <c r="B17" s="8">
        <v>28.4</v>
      </c>
      <c r="C17" s="8">
        <v>40.5</v>
      </c>
      <c r="D17" s="9">
        <v>640</v>
      </c>
      <c r="E17" s="137">
        <v>7.42</v>
      </c>
      <c r="F17" s="9">
        <v>237</v>
      </c>
      <c r="G17" s="9"/>
    </row>
    <row r="18" spans="1:7" ht="9" customHeight="1">
      <c r="A18" s="7" t="s">
        <v>5</v>
      </c>
      <c r="B18" s="8">
        <v>38.7</v>
      </c>
      <c r="C18" s="8">
        <v>45</v>
      </c>
      <c r="D18" s="9">
        <v>79</v>
      </c>
      <c r="E18" s="137">
        <v>0.7</v>
      </c>
      <c r="F18" s="9">
        <v>302</v>
      </c>
      <c r="G18" s="9"/>
    </row>
    <row r="19" spans="1:7" ht="9" customHeight="1">
      <c r="A19" s="7" t="s">
        <v>6</v>
      </c>
      <c r="B19" s="8">
        <v>32.6</v>
      </c>
      <c r="C19" s="8">
        <v>33.1</v>
      </c>
      <c r="D19" s="9">
        <v>709</v>
      </c>
      <c r="E19" s="137">
        <v>10.92</v>
      </c>
      <c r="F19" s="9">
        <v>492</v>
      </c>
      <c r="G19" s="9"/>
    </row>
    <row r="20" spans="1:7" s="140" customFormat="1" ht="9" customHeight="1">
      <c r="A20" s="78" t="s">
        <v>78</v>
      </c>
      <c r="B20" s="10">
        <v>35</v>
      </c>
      <c r="C20" s="10">
        <v>35.6</v>
      </c>
      <c r="D20" s="11">
        <v>887</v>
      </c>
      <c r="E20" s="138">
        <v>14.25</v>
      </c>
      <c r="F20" s="11">
        <v>557</v>
      </c>
      <c r="G20" s="9"/>
    </row>
    <row r="21" spans="1:7" s="140" customFormat="1" ht="9" customHeight="1">
      <c r="A21" s="78" t="s">
        <v>7</v>
      </c>
      <c r="B21" s="10">
        <v>28.9</v>
      </c>
      <c r="C21" s="10">
        <v>29.3</v>
      </c>
      <c r="D21" s="11">
        <v>537</v>
      </c>
      <c r="E21" s="138">
        <v>7.67</v>
      </c>
      <c r="F21" s="11">
        <v>413</v>
      </c>
      <c r="G21" s="9"/>
    </row>
    <row r="22" spans="1:7" ht="9" customHeight="1">
      <c r="A22" s="7" t="s">
        <v>8</v>
      </c>
      <c r="B22" s="8">
        <v>38.3</v>
      </c>
      <c r="C22" s="8">
        <v>49.2</v>
      </c>
      <c r="D22" s="9">
        <v>253</v>
      </c>
      <c r="E22" s="137">
        <v>3.38</v>
      </c>
      <c r="F22" s="9">
        <v>625</v>
      </c>
      <c r="G22" s="9"/>
    </row>
    <row r="23" spans="1:7" ht="9" customHeight="1">
      <c r="A23" s="7" t="s">
        <v>9</v>
      </c>
      <c r="B23" s="8">
        <v>28</v>
      </c>
      <c r="C23" s="8">
        <v>35.4</v>
      </c>
      <c r="D23" s="9">
        <v>145</v>
      </c>
      <c r="E23" s="137">
        <v>2.17</v>
      </c>
      <c r="F23" s="9">
        <v>219</v>
      </c>
      <c r="G23" s="9"/>
    </row>
    <row r="24" spans="1:7" ht="9" customHeight="1">
      <c r="A24" s="7" t="s">
        <v>10</v>
      </c>
      <c r="B24" s="8">
        <v>42.6</v>
      </c>
      <c r="C24" s="8">
        <v>49.3</v>
      </c>
      <c r="D24" s="9">
        <v>216</v>
      </c>
      <c r="E24" s="137">
        <v>2.67</v>
      </c>
      <c r="F24" s="9">
        <v>646</v>
      </c>
      <c r="G24" s="9"/>
    </row>
    <row r="25" spans="1:7" ht="9" customHeight="1">
      <c r="A25" s="7" t="s">
        <v>11</v>
      </c>
      <c r="B25" s="8">
        <v>30.6</v>
      </c>
      <c r="C25" s="8">
        <v>56.6</v>
      </c>
      <c r="D25" s="9">
        <v>186</v>
      </c>
      <c r="E25" s="137">
        <v>2.54</v>
      </c>
      <c r="F25" s="9">
        <v>337</v>
      </c>
      <c r="G25" s="9"/>
    </row>
    <row r="26" spans="1:7" ht="9" customHeight="1">
      <c r="A26" s="7" t="s">
        <v>12</v>
      </c>
      <c r="B26" s="8">
        <v>36.2</v>
      </c>
      <c r="C26" s="8">
        <v>41.1</v>
      </c>
      <c r="D26" s="9">
        <v>283</v>
      </c>
      <c r="E26" s="137">
        <v>2.94</v>
      </c>
      <c r="F26" s="9">
        <v>437</v>
      </c>
      <c r="G26" s="9"/>
    </row>
    <row r="27" spans="1:7" ht="9" customHeight="1">
      <c r="A27" s="7" t="s">
        <v>13</v>
      </c>
      <c r="B27" s="8">
        <v>38.3</v>
      </c>
      <c r="C27" s="8">
        <v>41.7</v>
      </c>
      <c r="D27" s="9">
        <v>232</v>
      </c>
      <c r="E27" s="137">
        <v>1.83</v>
      </c>
      <c r="F27" s="9">
        <v>231</v>
      </c>
      <c r="G27" s="9"/>
    </row>
    <row r="28" spans="1:7" ht="9" customHeight="1">
      <c r="A28" s="7" t="s">
        <v>14</v>
      </c>
      <c r="B28" s="8">
        <v>26.8</v>
      </c>
      <c r="C28" s="8">
        <v>36.3</v>
      </c>
      <c r="D28" s="9">
        <v>135</v>
      </c>
      <c r="E28" s="137">
        <v>2.36</v>
      </c>
      <c r="F28" s="9">
        <v>205</v>
      </c>
      <c r="G28" s="9"/>
    </row>
    <row r="29" spans="1:7" ht="9" customHeight="1">
      <c r="A29" s="7" t="s">
        <v>15</v>
      </c>
      <c r="B29" s="8">
        <v>56.1</v>
      </c>
      <c r="C29" s="8">
        <v>57.8</v>
      </c>
      <c r="D29" s="9">
        <v>183</v>
      </c>
      <c r="E29" s="137">
        <v>1.57</v>
      </c>
      <c r="F29" s="9">
        <v>565</v>
      </c>
      <c r="G29" s="9"/>
    </row>
    <row r="30" spans="1:7" ht="9" customHeight="1">
      <c r="A30" s="7" t="s">
        <v>16</v>
      </c>
      <c r="B30" s="8">
        <v>26</v>
      </c>
      <c r="C30" s="8">
        <v>31.6</v>
      </c>
      <c r="D30" s="9">
        <v>98</v>
      </c>
      <c r="E30" s="137">
        <v>1.37</v>
      </c>
      <c r="F30" s="9">
        <v>117</v>
      </c>
      <c r="G30" s="9"/>
    </row>
    <row r="31" spans="1:7" ht="9" customHeight="1">
      <c r="A31" s="7" t="s">
        <v>17</v>
      </c>
      <c r="B31" s="8">
        <v>21.5</v>
      </c>
      <c r="C31" s="8">
        <v>22.8</v>
      </c>
      <c r="D31" s="9">
        <v>56</v>
      </c>
      <c r="E31" s="137">
        <v>0.55</v>
      </c>
      <c r="F31" s="9">
        <v>42</v>
      </c>
      <c r="G31" s="9"/>
    </row>
    <row r="32" spans="1:7" ht="9" customHeight="1">
      <c r="A32" s="7" t="s">
        <v>18</v>
      </c>
      <c r="B32" s="8">
        <v>45.3</v>
      </c>
      <c r="C32" s="8">
        <v>50.8</v>
      </c>
      <c r="D32" s="9">
        <v>79</v>
      </c>
      <c r="E32" s="137">
        <v>1</v>
      </c>
      <c r="F32" s="9">
        <v>336</v>
      </c>
      <c r="G32" s="9"/>
    </row>
    <row r="33" spans="1:7" ht="9" customHeight="1">
      <c r="A33" s="7" t="s">
        <v>19</v>
      </c>
      <c r="B33" s="8">
        <v>23.7</v>
      </c>
      <c r="C33" s="8">
        <v>27.9</v>
      </c>
      <c r="D33" s="9">
        <v>45</v>
      </c>
      <c r="E33" s="137">
        <v>0.59</v>
      </c>
      <c r="F33" s="9">
        <v>95</v>
      </c>
      <c r="G33" s="9"/>
    </row>
    <row r="34" spans="1:7" ht="9" customHeight="1">
      <c r="A34" s="7" t="s">
        <v>20</v>
      </c>
      <c r="B34" s="8">
        <v>23.8</v>
      </c>
      <c r="C34" s="8">
        <v>29.7</v>
      </c>
      <c r="D34" s="9">
        <v>59</v>
      </c>
      <c r="E34" s="137">
        <v>0.68</v>
      </c>
      <c r="F34" s="9">
        <v>35</v>
      </c>
      <c r="G34" s="9"/>
    </row>
    <row r="35" spans="1:7" ht="9" customHeight="1">
      <c r="A35" s="7" t="s">
        <v>21</v>
      </c>
      <c r="B35" s="8">
        <v>19.4</v>
      </c>
      <c r="C35" s="8">
        <v>28.3</v>
      </c>
      <c r="D35" s="9">
        <v>53</v>
      </c>
      <c r="E35" s="137">
        <v>0.86</v>
      </c>
      <c r="F35" s="9">
        <v>72</v>
      </c>
      <c r="G35" s="9"/>
    </row>
    <row r="36" spans="1:7" ht="9" customHeight="1">
      <c r="A36" s="7" t="s">
        <v>22</v>
      </c>
      <c r="B36" s="8">
        <v>40.2</v>
      </c>
      <c r="C36" s="8">
        <v>45.6</v>
      </c>
      <c r="D36" s="9">
        <v>78</v>
      </c>
      <c r="E36" s="137">
        <v>0.74</v>
      </c>
      <c r="F36" s="9">
        <v>154</v>
      </c>
      <c r="G36" s="9"/>
    </row>
    <row r="37" spans="1:7" ht="9" customHeight="1">
      <c r="A37" s="7" t="s">
        <v>23</v>
      </c>
      <c r="B37" s="8">
        <v>24.2</v>
      </c>
      <c r="C37" s="8">
        <v>37.6</v>
      </c>
      <c r="D37" s="9">
        <v>104</v>
      </c>
      <c r="E37" s="137">
        <v>1.61</v>
      </c>
      <c r="F37" s="9">
        <v>71</v>
      </c>
      <c r="G37" s="9"/>
    </row>
    <row r="38" spans="1:7" ht="9" customHeight="1">
      <c r="A38" s="40" t="s">
        <v>24</v>
      </c>
      <c r="B38" s="12">
        <v>34.8</v>
      </c>
      <c r="C38" s="12">
        <v>42.7</v>
      </c>
      <c r="D38" s="13">
        <v>138</v>
      </c>
      <c r="E38" s="139">
        <v>1.64</v>
      </c>
      <c r="F38" s="13">
        <v>266</v>
      </c>
      <c r="G38" s="9"/>
    </row>
    <row r="39" spans="1:6" ht="9" customHeight="1">
      <c r="A39" s="15"/>
      <c r="B39" s="15"/>
      <c r="C39" s="15"/>
      <c r="D39" s="90"/>
      <c r="E39" s="15"/>
      <c r="F39" s="90"/>
    </row>
    <row r="40" spans="1:6" ht="9" customHeight="1">
      <c r="A40" s="4"/>
      <c r="B40" s="4"/>
      <c r="C40" s="4"/>
      <c r="D40" s="4"/>
      <c r="E40" s="4"/>
      <c r="F40" s="4"/>
    </row>
    <row r="41" spans="1:6" ht="9" customHeight="1">
      <c r="A41" s="78" t="s">
        <v>113</v>
      </c>
      <c r="B41" s="4"/>
      <c r="C41" s="4"/>
      <c r="D41" s="4"/>
      <c r="E41" s="4"/>
      <c r="F41" s="4"/>
    </row>
    <row r="42" spans="1:6" ht="9" customHeight="1">
      <c r="A42" s="7" t="s">
        <v>66</v>
      </c>
      <c r="B42" s="4"/>
      <c r="C42" s="4"/>
      <c r="D42" s="4"/>
      <c r="E42" s="4"/>
      <c r="F42" s="4"/>
    </row>
    <row r="43" spans="1:6" ht="9" customHeight="1">
      <c r="A43" s="7" t="s">
        <v>107</v>
      </c>
      <c r="B43" s="4"/>
      <c r="C43" s="4"/>
      <c r="D43" s="4"/>
      <c r="E43" s="4"/>
      <c r="F43" s="4"/>
    </row>
    <row r="44" spans="1:6" ht="9" customHeight="1">
      <c r="A44" s="7"/>
      <c r="B44" s="4"/>
      <c r="C44" s="4"/>
      <c r="D44" s="4"/>
      <c r="E44" s="4"/>
      <c r="F44" s="4"/>
    </row>
    <row r="45" spans="1:6" ht="9" customHeight="1">
      <c r="A45" s="7"/>
      <c r="B45" s="4"/>
      <c r="C45" s="4"/>
      <c r="D45" s="4"/>
      <c r="E45" s="4"/>
      <c r="F45" s="4"/>
    </row>
    <row r="46" spans="1:6" ht="9" customHeight="1">
      <c r="A46" s="7"/>
      <c r="B46" s="4"/>
      <c r="C46" s="4"/>
      <c r="D46" s="4"/>
      <c r="E46" s="4"/>
      <c r="F46" s="4"/>
    </row>
    <row r="47" spans="1:6" ht="9" customHeight="1">
      <c r="A47" s="7"/>
      <c r="B47" s="4"/>
      <c r="C47" s="4"/>
      <c r="D47" s="4"/>
      <c r="E47" s="4"/>
      <c r="F47" s="4"/>
    </row>
    <row r="48" spans="1:6" ht="9" customHeight="1">
      <c r="A48" s="7"/>
      <c r="B48" s="4"/>
      <c r="C48" s="4"/>
      <c r="D48" s="4"/>
      <c r="E48" s="4"/>
      <c r="F48" s="4"/>
    </row>
    <row r="49" spans="1:6" ht="9" customHeight="1">
      <c r="A49" s="7"/>
      <c r="B49" s="4"/>
      <c r="C49" s="4"/>
      <c r="D49" s="4"/>
      <c r="E49" s="4"/>
      <c r="F49" s="4"/>
    </row>
    <row r="50" spans="1:6" ht="9" customHeight="1">
      <c r="A50" s="7"/>
      <c r="B50" s="4"/>
      <c r="C50" s="4"/>
      <c r="D50" s="4"/>
      <c r="E50" s="4"/>
      <c r="F50" s="4"/>
    </row>
    <row r="51" spans="1:6" ht="9" customHeight="1">
      <c r="A51" s="7"/>
      <c r="B51" s="4"/>
      <c r="C51" s="4"/>
      <c r="D51" s="4"/>
      <c r="E51" s="4"/>
      <c r="F51" s="4"/>
    </row>
    <row r="52" spans="1:6" ht="9" customHeight="1">
      <c r="A52" s="7"/>
      <c r="B52" s="4"/>
      <c r="C52" s="4"/>
      <c r="D52" s="4"/>
      <c r="E52" s="4"/>
      <c r="F52" s="4"/>
    </row>
    <row r="53" spans="1:6" ht="9" customHeight="1">
      <c r="A53" s="7"/>
      <c r="B53" s="4"/>
      <c r="C53" s="4"/>
      <c r="D53" s="4"/>
      <c r="E53" s="4"/>
      <c r="F53" s="4"/>
    </row>
    <row r="54" spans="1:6" ht="9" customHeight="1">
      <c r="A54" s="7"/>
      <c r="B54" s="4"/>
      <c r="C54" s="4"/>
      <c r="D54" s="4"/>
      <c r="E54" s="4"/>
      <c r="F54" s="4"/>
    </row>
    <row r="55" spans="1:6" ht="9" customHeight="1">
      <c r="A55" s="7"/>
      <c r="B55" s="4"/>
      <c r="C55" s="4"/>
      <c r="D55" s="4"/>
      <c r="E55" s="4"/>
      <c r="F55" s="4"/>
    </row>
    <row r="56" spans="1:6" ht="9" customHeight="1">
      <c r="A56" s="7"/>
      <c r="B56" s="4"/>
      <c r="C56" s="4"/>
      <c r="D56" s="4"/>
      <c r="E56" s="4"/>
      <c r="F56" s="4"/>
    </row>
    <row r="57" spans="1:6" ht="9" customHeight="1">
      <c r="A57" s="7"/>
      <c r="B57" s="4"/>
      <c r="C57" s="4"/>
      <c r="D57" s="4"/>
      <c r="E57" s="4"/>
      <c r="F57" s="4"/>
    </row>
    <row r="58" spans="1:6" ht="9" customHeight="1">
      <c r="A58" s="7"/>
      <c r="B58" s="4"/>
      <c r="C58" s="4"/>
      <c r="D58" s="4"/>
      <c r="E58" s="4"/>
      <c r="F58" s="4"/>
    </row>
    <row r="59" spans="1:6" ht="9" customHeight="1">
      <c r="A59" s="7"/>
      <c r="B59" s="4"/>
      <c r="C59" s="4"/>
      <c r="D59" s="4"/>
      <c r="E59" s="4"/>
      <c r="F59" s="4"/>
    </row>
    <row r="60" spans="1:6" ht="9" customHeight="1">
      <c r="A60" s="7"/>
      <c r="B60" s="4"/>
      <c r="C60" s="4"/>
      <c r="D60" s="4"/>
      <c r="E60" s="4"/>
      <c r="F60" s="4"/>
    </row>
    <row r="61" spans="1:6" ht="9" customHeight="1">
      <c r="A61" s="7"/>
      <c r="B61" s="4"/>
      <c r="C61" s="4"/>
      <c r="D61" s="4"/>
      <c r="E61" s="4"/>
      <c r="F61" s="4"/>
    </row>
    <row r="62" spans="1:6" ht="9" customHeight="1">
      <c r="A62" s="7"/>
      <c r="B62" s="4"/>
      <c r="C62" s="4"/>
      <c r="D62" s="4"/>
      <c r="E62" s="4"/>
      <c r="F62" s="4"/>
    </row>
    <row r="63" spans="1:6" ht="9" customHeight="1">
      <c r="A63" s="7"/>
      <c r="B63" s="4"/>
      <c r="C63" s="4"/>
      <c r="D63" s="4"/>
      <c r="E63" s="4"/>
      <c r="F63" s="4"/>
    </row>
    <row r="64" spans="1:6" ht="9" customHeight="1">
      <c r="A64" s="7"/>
      <c r="B64" s="4"/>
      <c r="C64" s="4"/>
      <c r="D64" s="4"/>
      <c r="E64" s="4"/>
      <c r="F64" s="4"/>
    </row>
    <row r="65" spans="1:6" ht="9" customHeight="1">
      <c r="A65" s="7"/>
      <c r="B65" s="4"/>
      <c r="C65" s="4"/>
      <c r="D65" s="4"/>
      <c r="E65" s="4"/>
      <c r="F65" s="4"/>
    </row>
    <row r="66" spans="1:6" ht="9" customHeight="1">
      <c r="A66" s="7"/>
      <c r="B66" s="4"/>
      <c r="C66" s="4"/>
      <c r="D66" s="4"/>
      <c r="E66" s="4"/>
      <c r="F66" s="4"/>
    </row>
    <row r="67" ht="9" customHeight="1"/>
    <row r="68" spans="1:6" ht="9" customHeight="1">
      <c r="A68" s="7"/>
      <c r="B68" s="4"/>
      <c r="C68" s="4"/>
      <c r="D68" s="4"/>
      <c r="E68" s="4"/>
      <c r="F68" s="4"/>
    </row>
    <row r="69" spans="1:6" ht="9" customHeight="1">
      <c r="A69" s="7"/>
      <c r="B69" s="4"/>
      <c r="C69" s="4"/>
      <c r="D69" s="4"/>
      <c r="E69" s="4"/>
      <c r="F69" s="4"/>
    </row>
    <row r="70" ht="9" customHeight="1"/>
    <row r="71" ht="9" customHeight="1"/>
    <row r="72" ht="9" customHeight="1"/>
    <row r="73" spans="1:6" ht="9.75" customHeight="1">
      <c r="A73" s="142"/>
      <c r="B73" s="142"/>
      <c r="C73" s="142"/>
      <c r="D73" s="142"/>
      <c r="E73" s="142"/>
      <c r="F73" s="142"/>
    </row>
    <row r="74" ht="9" customHeight="1"/>
    <row r="75" ht="9" customHeight="1"/>
  </sheetData>
  <sheetProtection sheet="1" objects="1" scenarios="1"/>
  <mergeCells count="10">
    <mergeCell ref="A5:A8"/>
    <mergeCell ref="A14:F14"/>
    <mergeCell ref="A1:F1"/>
    <mergeCell ref="D5:D8"/>
    <mergeCell ref="E5:E8"/>
    <mergeCell ref="F5:F8"/>
    <mergeCell ref="B7:B8"/>
    <mergeCell ref="C7:C8"/>
    <mergeCell ref="B5:C5"/>
    <mergeCell ref="B6:C6"/>
  </mergeCells>
  <printOptions horizontalCentered="1"/>
  <pageMargins left="0.5511811023622047" right="0.5511811023622047" top="0.984251968503937" bottom="0.7874015748031497" header="0" footer="0.8661417322834646"/>
  <pageSetup orientation="portrait" paperSize="9" r:id="rId1"/>
  <headerFooter alignWithMargins="0">
    <oddFooter>&amp;C308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">
      <selection activeCell="A31" sqref="A31"/>
    </sheetView>
  </sheetViews>
  <sheetFormatPr defaultColWidth="9.140625" defaultRowHeight="9" customHeight="1"/>
  <cols>
    <col min="1" max="1" width="27.00390625" style="0" customWidth="1"/>
    <col min="2" max="3" width="10.7109375" style="0" customWidth="1"/>
    <col min="4" max="4" width="0.85546875" style="0" customWidth="1"/>
    <col min="5" max="6" width="10.7109375" style="0" customWidth="1"/>
    <col min="7" max="7" width="0.85546875" style="0" customWidth="1"/>
    <col min="8" max="9" width="10.7109375" style="0" customWidth="1"/>
    <col min="10" max="10" width="10.140625" style="0" bestFit="1" customWidth="1"/>
  </cols>
  <sheetData>
    <row r="1" spans="1:9" ht="12.75" customHeight="1">
      <c r="A1" s="149" t="s">
        <v>51</v>
      </c>
      <c r="B1" s="149"/>
      <c r="C1" s="149"/>
      <c r="D1" s="149"/>
      <c r="E1" s="149"/>
      <c r="F1" s="149"/>
      <c r="G1" s="149"/>
      <c r="H1" s="149"/>
      <c r="I1" s="149"/>
    </row>
    <row r="2" spans="1:9" ht="18" customHeight="1">
      <c r="A2" s="7"/>
      <c r="B2" s="7"/>
      <c r="C2" s="7"/>
      <c r="D2" s="7"/>
      <c r="E2" s="7"/>
      <c r="F2" s="7"/>
      <c r="G2" s="7"/>
      <c r="H2" s="7"/>
      <c r="I2" s="7"/>
    </row>
    <row r="3" s="2" customFormat="1" ht="12" customHeight="1">
      <c r="A3" s="47" t="s">
        <v>111</v>
      </c>
    </row>
    <row r="4" spans="1:9" ht="7.5" customHeight="1">
      <c r="A4" s="7"/>
      <c r="B4" s="7"/>
      <c r="C4" s="7"/>
      <c r="D4" s="15"/>
      <c r="E4" s="7"/>
      <c r="F4" s="7"/>
      <c r="G4" s="15"/>
      <c r="H4" s="7"/>
      <c r="I4" s="7"/>
    </row>
    <row r="5" spans="1:9" ht="16.5" customHeight="1">
      <c r="A5" s="151" t="s">
        <v>68</v>
      </c>
      <c r="B5" s="154" t="s">
        <v>96</v>
      </c>
      <c r="C5" s="154"/>
      <c r="D5" s="100"/>
      <c r="E5" s="154" t="s">
        <v>97</v>
      </c>
      <c r="F5" s="154"/>
      <c r="G5" s="100"/>
      <c r="H5" s="154" t="s">
        <v>35</v>
      </c>
      <c r="I5" s="154"/>
    </row>
    <row r="6" spans="1:9" ht="9" customHeight="1">
      <c r="A6" s="152"/>
      <c r="B6" s="155" t="s">
        <v>1</v>
      </c>
      <c r="C6" s="161" t="s">
        <v>52</v>
      </c>
      <c r="D6" s="99"/>
      <c r="E6" s="155" t="s">
        <v>1</v>
      </c>
      <c r="F6" s="161" t="s">
        <v>53</v>
      </c>
      <c r="G6" s="99"/>
      <c r="H6" s="155" t="s">
        <v>1</v>
      </c>
      <c r="I6" s="161" t="s">
        <v>54</v>
      </c>
    </row>
    <row r="7" spans="1:9" ht="9" customHeight="1">
      <c r="A7" s="152"/>
      <c r="B7" s="156"/>
      <c r="C7" s="146"/>
      <c r="D7" s="94"/>
      <c r="E7" s="156"/>
      <c r="F7" s="146" t="s">
        <v>55</v>
      </c>
      <c r="G7" s="94"/>
      <c r="H7" s="156"/>
      <c r="I7" s="146" t="s">
        <v>55</v>
      </c>
    </row>
    <row r="8" spans="1:9" ht="18.75" customHeight="1">
      <c r="A8" s="153"/>
      <c r="B8" s="157"/>
      <c r="C8" s="147"/>
      <c r="D8" s="95"/>
      <c r="E8" s="157"/>
      <c r="F8" s="147" t="s">
        <v>56</v>
      </c>
      <c r="G8" s="95"/>
      <c r="H8" s="157"/>
      <c r="I8" s="147" t="s">
        <v>56</v>
      </c>
    </row>
    <row r="9" spans="1:9" ht="9" customHeight="1">
      <c r="A9" s="48"/>
      <c r="B9" s="48"/>
      <c r="C9" s="76"/>
      <c r="D9" s="76"/>
      <c r="E9" s="48"/>
      <c r="F9" s="76"/>
      <c r="G9" s="76"/>
      <c r="H9" s="48"/>
      <c r="I9" s="76"/>
    </row>
    <row r="10" spans="1:9" ht="9" customHeight="1">
      <c r="A10" s="50">
        <v>1988</v>
      </c>
      <c r="B10" s="9">
        <v>36235300</v>
      </c>
      <c r="C10" s="9">
        <v>163735490</v>
      </c>
      <c r="D10" s="9"/>
      <c r="E10" s="9">
        <v>20612664</v>
      </c>
      <c r="F10" s="9">
        <v>92286629</v>
      </c>
      <c r="G10" s="9"/>
      <c r="H10" s="9">
        <f aca="true" t="shared" si="0" ref="H10:H19">SUM(B10,E10)</f>
        <v>56847964</v>
      </c>
      <c r="I10" s="9">
        <v>256022119</v>
      </c>
    </row>
    <row r="11" spans="1:9" ht="9" customHeight="1">
      <c r="A11" s="50">
        <v>1989</v>
      </c>
      <c r="B11" s="9">
        <v>37052101</v>
      </c>
      <c r="C11" s="9">
        <v>159632747</v>
      </c>
      <c r="D11" s="9"/>
      <c r="E11" s="9">
        <v>20584562</v>
      </c>
      <c r="F11" s="9">
        <v>86887132</v>
      </c>
      <c r="G11" s="9"/>
      <c r="H11" s="9">
        <f t="shared" si="0"/>
        <v>57636663</v>
      </c>
      <c r="I11" s="9">
        <v>246519879</v>
      </c>
    </row>
    <row r="12" spans="1:9" ht="9" customHeight="1">
      <c r="A12" s="50">
        <v>1990</v>
      </c>
      <c r="B12" s="9">
        <v>38194481</v>
      </c>
      <c r="C12" s="9">
        <v>167496129</v>
      </c>
      <c r="D12" s="9"/>
      <c r="E12" s="9">
        <v>20862965</v>
      </c>
      <c r="F12" s="9">
        <v>84719910</v>
      </c>
      <c r="G12" s="9"/>
      <c r="H12" s="9">
        <f t="shared" si="0"/>
        <v>59057446</v>
      </c>
      <c r="I12" s="9">
        <v>252216039</v>
      </c>
    </row>
    <row r="13" spans="1:9" ht="9" customHeight="1">
      <c r="A13" s="50">
        <v>1991</v>
      </c>
      <c r="B13" s="9">
        <v>38859010</v>
      </c>
      <c r="C13" s="9">
        <v>173188941</v>
      </c>
      <c r="D13" s="9"/>
      <c r="E13" s="9">
        <v>20241217</v>
      </c>
      <c r="F13" s="9">
        <v>86734917</v>
      </c>
      <c r="G13" s="9"/>
      <c r="H13" s="9">
        <f t="shared" si="0"/>
        <v>59100227</v>
      </c>
      <c r="I13" s="9">
        <v>259923858</v>
      </c>
    </row>
    <row r="14" spans="1:9" ht="9" customHeight="1">
      <c r="A14" s="50">
        <v>1992</v>
      </c>
      <c r="B14" s="9">
        <v>39471964</v>
      </c>
      <c r="C14" s="9">
        <v>173720901</v>
      </c>
      <c r="D14" s="9"/>
      <c r="E14" s="9">
        <v>20424982</v>
      </c>
      <c r="F14" s="9">
        <v>83642567</v>
      </c>
      <c r="G14" s="9"/>
      <c r="H14" s="9">
        <f t="shared" si="0"/>
        <v>59896946</v>
      </c>
      <c r="I14" s="9">
        <v>257363468</v>
      </c>
    </row>
    <row r="15" spans="1:9" ht="9" customHeight="1">
      <c r="A15" s="50">
        <v>1993</v>
      </c>
      <c r="B15" s="9">
        <v>38509559</v>
      </c>
      <c r="C15" s="9">
        <v>168183485</v>
      </c>
      <c r="D15" s="9"/>
      <c r="E15" s="9">
        <v>21025353</v>
      </c>
      <c r="F15" s="9">
        <v>85430773</v>
      </c>
      <c r="G15" s="9"/>
      <c r="H15" s="9">
        <f t="shared" si="0"/>
        <v>59534912</v>
      </c>
      <c r="I15" s="9">
        <v>253614258</v>
      </c>
    </row>
    <row r="16" spans="1:9" ht="9" customHeight="1">
      <c r="A16" s="50">
        <v>1994</v>
      </c>
      <c r="B16" s="9">
        <v>39810201</v>
      </c>
      <c r="C16" s="9">
        <v>173748270</v>
      </c>
      <c r="D16" s="9"/>
      <c r="E16" s="9">
        <v>24663870</v>
      </c>
      <c r="F16" s="9">
        <v>101004689</v>
      </c>
      <c r="G16" s="9"/>
      <c r="H16" s="9">
        <f t="shared" si="0"/>
        <v>64474071</v>
      </c>
      <c r="I16" s="9">
        <v>274752959</v>
      </c>
    </row>
    <row r="17" spans="1:9" ht="9" customHeight="1">
      <c r="A17" s="50">
        <v>1995</v>
      </c>
      <c r="B17" s="9">
        <v>39587608</v>
      </c>
      <c r="C17" s="9">
        <v>173494221</v>
      </c>
      <c r="D17" s="9"/>
      <c r="E17" s="9">
        <v>27581077</v>
      </c>
      <c r="F17" s="9">
        <v>113000571</v>
      </c>
      <c r="G17" s="9"/>
      <c r="H17" s="9">
        <f t="shared" si="0"/>
        <v>67168685</v>
      </c>
      <c r="I17" s="9">
        <v>286494792</v>
      </c>
    </row>
    <row r="18" spans="1:9" ht="9" customHeight="1">
      <c r="A18" s="77" t="s">
        <v>57</v>
      </c>
      <c r="B18" s="9">
        <v>40086751</v>
      </c>
      <c r="C18" s="9">
        <v>173346659</v>
      </c>
      <c r="D18" s="9"/>
      <c r="E18" s="9">
        <v>29324237</v>
      </c>
      <c r="F18" s="9">
        <v>118023647</v>
      </c>
      <c r="G18" s="9"/>
      <c r="H18" s="9">
        <f t="shared" si="0"/>
        <v>69410988</v>
      </c>
      <c r="I18" s="9">
        <v>291370306</v>
      </c>
    </row>
    <row r="19" spans="1:9" ht="9" customHeight="1">
      <c r="A19" s="50">
        <v>1997</v>
      </c>
      <c r="B19" s="9">
        <v>40671342</v>
      </c>
      <c r="C19" s="9">
        <v>173916564</v>
      </c>
      <c r="D19" s="9"/>
      <c r="E19" s="9">
        <v>29963670</v>
      </c>
      <c r="F19" s="9">
        <v>118359759</v>
      </c>
      <c r="G19" s="9"/>
      <c r="H19" s="9">
        <f t="shared" si="0"/>
        <v>70635012</v>
      </c>
      <c r="I19" s="9">
        <v>292276323</v>
      </c>
    </row>
    <row r="20" spans="1:9" ht="9" customHeight="1">
      <c r="A20" s="50">
        <v>1998</v>
      </c>
      <c r="B20" s="9">
        <v>41371579</v>
      </c>
      <c r="C20" s="9">
        <v>178266093</v>
      </c>
      <c r="D20" s="9"/>
      <c r="E20" s="9">
        <v>30941982</v>
      </c>
      <c r="F20" s="9">
        <v>121242294</v>
      </c>
      <c r="G20" s="9"/>
      <c r="H20" s="9">
        <v>72313561</v>
      </c>
      <c r="I20" s="9">
        <v>299508387</v>
      </c>
    </row>
    <row r="21" spans="1:10" ht="9" customHeight="1">
      <c r="A21" s="50">
        <v>1999</v>
      </c>
      <c r="B21" s="9">
        <v>42475852</v>
      </c>
      <c r="C21" s="9">
        <v>181646770</v>
      </c>
      <c r="D21" s="9"/>
      <c r="E21" s="9">
        <v>31845086</v>
      </c>
      <c r="F21" s="9">
        <v>126667959</v>
      </c>
      <c r="G21" s="9"/>
      <c r="H21" s="9">
        <v>74320938</v>
      </c>
      <c r="I21" s="9">
        <v>308314729</v>
      </c>
      <c r="J21" s="129"/>
    </row>
    <row r="22" spans="1:9" ht="9" customHeight="1">
      <c r="A22" s="50">
        <v>2000</v>
      </c>
      <c r="B22" s="9">
        <v>44924162</v>
      </c>
      <c r="C22" s="9">
        <v>198528158</v>
      </c>
      <c r="D22" s="9"/>
      <c r="E22" s="9">
        <v>35107475</v>
      </c>
      <c r="F22" s="9">
        <v>140356985</v>
      </c>
      <c r="G22" s="9"/>
      <c r="H22" s="9">
        <v>80031637</v>
      </c>
      <c r="I22" s="9">
        <v>338885143</v>
      </c>
    </row>
    <row r="23" spans="1:9" ht="9" customHeight="1">
      <c r="A23" s="7"/>
      <c r="B23" s="7"/>
      <c r="C23" s="7"/>
      <c r="D23" s="7"/>
      <c r="E23" s="7"/>
      <c r="F23" s="7"/>
      <c r="G23" s="7"/>
      <c r="H23" s="7"/>
      <c r="I23" s="7"/>
    </row>
    <row r="24" spans="1:9" ht="9" customHeight="1">
      <c r="A24" s="159" t="s">
        <v>108</v>
      </c>
      <c r="B24" s="159"/>
      <c r="C24" s="159"/>
      <c r="D24" s="159"/>
      <c r="E24" s="159"/>
      <c r="F24" s="159"/>
      <c r="G24" s="159"/>
      <c r="H24" s="159"/>
      <c r="I24" s="159"/>
    </row>
    <row r="25" spans="1:9" ht="9" customHeight="1">
      <c r="A25" s="7"/>
      <c r="B25" s="7"/>
      <c r="C25" s="7"/>
      <c r="D25" s="7"/>
      <c r="E25" s="7"/>
      <c r="F25" s="7"/>
      <c r="G25" s="7"/>
      <c r="H25" s="7"/>
      <c r="I25" s="7"/>
    </row>
    <row r="26" spans="1:9" ht="9" customHeight="1">
      <c r="A26" s="7" t="s">
        <v>3</v>
      </c>
      <c r="B26" s="9">
        <v>1467541</v>
      </c>
      <c r="C26" s="9">
        <v>4707170</v>
      </c>
      <c r="D26" s="9"/>
      <c r="E26" s="9">
        <v>1065089</v>
      </c>
      <c r="F26" s="9">
        <v>3385831</v>
      </c>
      <c r="G26" s="9"/>
      <c r="H26" s="9">
        <v>2532630</v>
      </c>
      <c r="I26" s="9">
        <v>8093001</v>
      </c>
    </row>
    <row r="27" spans="1:9" ht="9" customHeight="1">
      <c r="A27" s="7" t="s">
        <v>4</v>
      </c>
      <c r="B27" s="9">
        <v>568054</v>
      </c>
      <c r="C27" s="9">
        <v>2397806</v>
      </c>
      <c r="D27" s="9"/>
      <c r="E27" s="9">
        <v>203969</v>
      </c>
      <c r="F27" s="9">
        <v>802276</v>
      </c>
      <c r="G27" s="9"/>
      <c r="H27" s="9">
        <v>772023</v>
      </c>
      <c r="I27" s="9">
        <v>3200082</v>
      </c>
    </row>
    <row r="28" spans="1:9" ht="9" customHeight="1">
      <c r="A28" s="7" t="s">
        <v>5</v>
      </c>
      <c r="B28" s="9">
        <v>4021984</v>
      </c>
      <c r="C28" s="9">
        <v>12362553</v>
      </c>
      <c r="D28" s="9"/>
      <c r="E28" s="9">
        <v>3194653</v>
      </c>
      <c r="F28" s="9">
        <v>10477319</v>
      </c>
      <c r="G28" s="9"/>
      <c r="H28" s="9">
        <v>7216637</v>
      </c>
      <c r="I28" s="9">
        <v>22839872</v>
      </c>
    </row>
    <row r="29" spans="1:9" ht="9" customHeight="1">
      <c r="A29" s="7" t="s">
        <v>6</v>
      </c>
      <c r="B29" s="9">
        <v>3094179</v>
      </c>
      <c r="C29" s="9">
        <v>17223048</v>
      </c>
      <c r="D29" s="9"/>
      <c r="E29" s="9">
        <v>3595650</v>
      </c>
      <c r="F29" s="9">
        <v>19619300</v>
      </c>
      <c r="G29" s="9"/>
      <c r="H29" s="9">
        <v>6689829</v>
      </c>
      <c r="I29" s="9">
        <v>36842348</v>
      </c>
    </row>
    <row r="30" spans="1:9" ht="9" customHeight="1">
      <c r="A30" s="78" t="s">
        <v>37</v>
      </c>
      <c r="B30" s="11">
        <v>1483563</v>
      </c>
      <c r="C30" s="11">
        <v>8319834</v>
      </c>
      <c r="D30" s="11"/>
      <c r="E30" s="11">
        <v>2641324</v>
      </c>
      <c r="F30" s="11">
        <v>15406661</v>
      </c>
      <c r="G30" s="11"/>
      <c r="H30" s="11">
        <v>4124887</v>
      </c>
      <c r="I30" s="11">
        <v>23726495</v>
      </c>
    </row>
    <row r="31" spans="1:9" ht="9" customHeight="1">
      <c r="A31" s="78" t="s">
        <v>7</v>
      </c>
      <c r="B31" s="11">
        <v>1610616</v>
      </c>
      <c r="C31" s="11">
        <v>8903214</v>
      </c>
      <c r="D31" s="11"/>
      <c r="E31" s="11">
        <v>954326</v>
      </c>
      <c r="F31" s="11">
        <v>4212639</v>
      </c>
      <c r="G31" s="11"/>
      <c r="H31" s="11">
        <v>2564942</v>
      </c>
      <c r="I31" s="11">
        <v>13115853</v>
      </c>
    </row>
    <row r="32" spans="1:9" ht="9" customHeight="1">
      <c r="A32" s="7" t="s">
        <v>8</v>
      </c>
      <c r="B32" s="9">
        <v>4339393</v>
      </c>
      <c r="C32" s="9">
        <v>23082098</v>
      </c>
      <c r="D32" s="9"/>
      <c r="E32" s="9">
        <v>7154387</v>
      </c>
      <c r="F32" s="9">
        <v>31788617</v>
      </c>
      <c r="G32" s="9"/>
      <c r="H32" s="9">
        <v>11493780</v>
      </c>
      <c r="I32" s="9">
        <v>54870715</v>
      </c>
    </row>
    <row r="33" spans="1:9" ht="9" customHeight="1">
      <c r="A33" s="7" t="s">
        <v>9</v>
      </c>
      <c r="B33" s="9">
        <v>962277</v>
      </c>
      <c r="C33" s="9">
        <v>5186457</v>
      </c>
      <c r="D33" s="9"/>
      <c r="E33" s="9">
        <v>757557</v>
      </c>
      <c r="F33" s="9">
        <v>4024638</v>
      </c>
      <c r="G33" s="9"/>
      <c r="H33" s="9">
        <v>1719834</v>
      </c>
      <c r="I33" s="9">
        <v>9211095</v>
      </c>
    </row>
    <row r="34" spans="1:9" ht="9" customHeight="1">
      <c r="A34" s="7" t="s">
        <v>10</v>
      </c>
      <c r="B34" s="9">
        <v>2344064</v>
      </c>
      <c r="C34" s="9">
        <v>11378638</v>
      </c>
      <c r="D34" s="9"/>
      <c r="E34" s="9">
        <v>1157096</v>
      </c>
      <c r="F34" s="9">
        <v>4090546</v>
      </c>
      <c r="G34" s="9"/>
      <c r="H34" s="9">
        <v>3501160</v>
      </c>
      <c r="I34" s="9">
        <v>15469184</v>
      </c>
    </row>
    <row r="35" spans="1:9" ht="9" customHeight="1">
      <c r="A35" s="7" t="s">
        <v>11</v>
      </c>
      <c r="B35" s="9">
        <v>5577463</v>
      </c>
      <c r="C35" s="9">
        <v>27547945</v>
      </c>
      <c r="D35" s="9"/>
      <c r="E35" s="9">
        <v>1868005</v>
      </c>
      <c r="F35" s="9">
        <v>8854484</v>
      </c>
      <c r="G35" s="9"/>
      <c r="H35" s="9">
        <v>7445468</v>
      </c>
      <c r="I35" s="9">
        <v>36402429</v>
      </c>
    </row>
    <row r="36" spans="1:9" ht="9" customHeight="1">
      <c r="A36" s="7" t="s">
        <v>12</v>
      </c>
      <c r="B36" s="9">
        <v>4708948</v>
      </c>
      <c r="C36" s="9">
        <v>19856897</v>
      </c>
      <c r="D36" s="9"/>
      <c r="E36" s="9">
        <v>5334163</v>
      </c>
      <c r="F36" s="9">
        <v>17441665</v>
      </c>
      <c r="G36" s="9"/>
      <c r="H36" s="9">
        <v>10043111</v>
      </c>
      <c r="I36" s="9">
        <v>37298562</v>
      </c>
    </row>
    <row r="37" spans="1:9" ht="9" customHeight="1">
      <c r="A37" s="7" t="s">
        <v>13</v>
      </c>
      <c r="B37" s="9">
        <v>1334451</v>
      </c>
      <c r="C37" s="9">
        <v>3664028</v>
      </c>
      <c r="D37" s="9"/>
      <c r="E37" s="9">
        <v>615673</v>
      </c>
      <c r="F37" s="9">
        <v>1852095</v>
      </c>
      <c r="G37" s="9"/>
      <c r="H37" s="9">
        <v>1950124</v>
      </c>
      <c r="I37" s="9">
        <v>5516123</v>
      </c>
    </row>
    <row r="38" spans="1:9" ht="9" customHeight="1">
      <c r="A38" s="7" t="s">
        <v>14</v>
      </c>
      <c r="B38" s="9">
        <v>1620453</v>
      </c>
      <c r="C38" s="9">
        <v>10445703</v>
      </c>
      <c r="D38" s="9"/>
      <c r="E38" s="9">
        <v>363586</v>
      </c>
      <c r="F38" s="9">
        <v>1965094</v>
      </c>
      <c r="G38" s="9"/>
      <c r="H38" s="9">
        <v>1984039</v>
      </c>
      <c r="I38" s="9">
        <v>12410797</v>
      </c>
    </row>
    <row r="39" spans="1:9" ht="9" customHeight="1">
      <c r="A39" s="7" t="s">
        <v>15</v>
      </c>
      <c r="B39" s="9">
        <v>4268931</v>
      </c>
      <c r="C39" s="9">
        <v>13668861</v>
      </c>
      <c r="D39" s="9"/>
      <c r="E39" s="9">
        <v>5449270</v>
      </c>
      <c r="F39" s="9">
        <v>16162172</v>
      </c>
      <c r="G39" s="9"/>
      <c r="H39" s="9">
        <v>9718201</v>
      </c>
      <c r="I39" s="9">
        <v>29831033</v>
      </c>
    </row>
    <row r="40" spans="1:9" ht="9" customHeight="1">
      <c r="A40" s="7" t="s">
        <v>16</v>
      </c>
      <c r="B40" s="9">
        <v>1099803</v>
      </c>
      <c r="C40" s="9">
        <v>5375511</v>
      </c>
      <c r="D40" s="9"/>
      <c r="E40" s="9">
        <v>161876</v>
      </c>
      <c r="F40" s="9">
        <v>903936</v>
      </c>
      <c r="G40" s="9"/>
      <c r="H40" s="9">
        <v>1261679</v>
      </c>
      <c r="I40" s="9">
        <v>6279447</v>
      </c>
    </row>
    <row r="41" spans="1:9" ht="9" customHeight="1">
      <c r="A41" s="7" t="s">
        <v>17</v>
      </c>
      <c r="B41" s="9">
        <v>168063</v>
      </c>
      <c r="C41" s="9">
        <v>564844</v>
      </c>
      <c r="D41" s="9"/>
      <c r="E41" s="9">
        <v>16522</v>
      </c>
      <c r="F41" s="9">
        <v>74700</v>
      </c>
      <c r="G41" s="9"/>
      <c r="H41" s="9">
        <v>184585</v>
      </c>
      <c r="I41" s="9">
        <v>639544</v>
      </c>
    </row>
    <row r="42" spans="1:9" ht="9" customHeight="1">
      <c r="A42" s="7" t="s">
        <v>18</v>
      </c>
      <c r="B42" s="9">
        <v>2765317</v>
      </c>
      <c r="C42" s="9">
        <v>11642757</v>
      </c>
      <c r="D42" s="9"/>
      <c r="E42" s="9">
        <v>1801052</v>
      </c>
      <c r="F42" s="9">
        <v>9056208</v>
      </c>
      <c r="G42" s="9"/>
      <c r="H42" s="9">
        <v>4566369</v>
      </c>
      <c r="I42" s="9">
        <v>20698965</v>
      </c>
    </row>
    <row r="43" spans="1:9" ht="9" customHeight="1">
      <c r="A43" s="7" t="s">
        <v>19</v>
      </c>
      <c r="B43" s="9">
        <v>1560818</v>
      </c>
      <c r="C43" s="9">
        <v>7204461</v>
      </c>
      <c r="D43" s="9"/>
      <c r="E43" s="9">
        <v>273382</v>
      </c>
      <c r="F43" s="9">
        <v>1448153</v>
      </c>
      <c r="G43" s="9"/>
      <c r="H43" s="9">
        <v>1834200</v>
      </c>
      <c r="I43" s="9">
        <v>8652614</v>
      </c>
    </row>
    <row r="44" spans="1:9" ht="9" customHeight="1">
      <c r="A44" s="7" t="s">
        <v>20</v>
      </c>
      <c r="B44" s="9">
        <v>315553</v>
      </c>
      <c r="C44" s="9">
        <v>1298064</v>
      </c>
      <c r="D44" s="9"/>
      <c r="E44" s="9">
        <v>38921</v>
      </c>
      <c r="F44" s="9">
        <v>163135</v>
      </c>
      <c r="G44" s="9"/>
      <c r="H44" s="9">
        <v>354474</v>
      </c>
      <c r="I44" s="9">
        <v>1461199</v>
      </c>
    </row>
    <row r="45" spans="1:9" ht="9" customHeight="1">
      <c r="A45" s="7" t="s">
        <v>21</v>
      </c>
      <c r="B45" s="9">
        <v>946977</v>
      </c>
      <c r="C45" s="9">
        <v>5399237</v>
      </c>
      <c r="D45" s="9"/>
      <c r="E45" s="9">
        <v>136101</v>
      </c>
      <c r="F45" s="9">
        <v>882837</v>
      </c>
      <c r="G45" s="9"/>
      <c r="H45" s="9">
        <v>1083078</v>
      </c>
      <c r="I45" s="9">
        <v>6282074</v>
      </c>
    </row>
    <row r="46" spans="1:9" ht="9" customHeight="1">
      <c r="A46" s="7" t="s">
        <v>22</v>
      </c>
      <c r="B46" s="9">
        <v>2456896</v>
      </c>
      <c r="C46" s="9">
        <v>8221676</v>
      </c>
      <c r="D46" s="9"/>
      <c r="E46" s="9">
        <v>1501406</v>
      </c>
      <c r="F46" s="9">
        <v>5187918</v>
      </c>
      <c r="G46" s="9"/>
      <c r="H46" s="9">
        <v>3958302</v>
      </c>
      <c r="I46" s="9">
        <v>13409594</v>
      </c>
    </row>
    <row r="47" spans="1:9" ht="9" customHeight="1">
      <c r="A47" s="7" t="s">
        <v>23</v>
      </c>
      <c r="B47" s="9">
        <v>1302997</v>
      </c>
      <c r="C47" s="9">
        <v>7300404</v>
      </c>
      <c r="D47" s="9"/>
      <c r="E47" s="9">
        <v>419117</v>
      </c>
      <c r="F47" s="9">
        <v>2176061</v>
      </c>
      <c r="G47" s="9"/>
      <c r="H47" s="9">
        <v>1722114</v>
      </c>
      <c r="I47" s="9">
        <v>9476465</v>
      </c>
    </row>
    <row r="48" spans="1:10" ht="9" customHeight="1">
      <c r="A48" s="40" t="s">
        <v>24</v>
      </c>
      <c r="B48" s="13">
        <v>44924162</v>
      </c>
      <c r="C48" s="13">
        <v>198528158</v>
      </c>
      <c r="D48" s="13"/>
      <c r="E48" s="13">
        <v>35107475</v>
      </c>
      <c r="F48" s="13">
        <v>140356985</v>
      </c>
      <c r="G48" s="13"/>
      <c r="H48" s="13">
        <v>80031637</v>
      </c>
      <c r="I48" s="13">
        <v>338885143</v>
      </c>
      <c r="J48" s="126"/>
    </row>
    <row r="49" spans="1:9" ht="9" customHeight="1">
      <c r="A49" s="92" t="s">
        <v>26</v>
      </c>
      <c r="B49" s="13">
        <v>22374955</v>
      </c>
      <c r="C49" s="13">
        <v>103885715</v>
      </c>
      <c r="D49" s="13"/>
      <c r="E49" s="13">
        <v>18996406</v>
      </c>
      <c r="F49" s="13">
        <v>83043011</v>
      </c>
      <c r="G49" s="13"/>
      <c r="H49" s="13">
        <v>41371361</v>
      </c>
      <c r="I49" s="13">
        <v>186928726</v>
      </c>
    </row>
    <row r="50" spans="1:10" ht="9" customHeight="1">
      <c r="A50" s="92" t="s">
        <v>27</v>
      </c>
      <c r="B50" s="13">
        <v>11932783</v>
      </c>
      <c r="C50" s="13">
        <v>47635489</v>
      </c>
      <c r="D50" s="13"/>
      <c r="E50" s="13">
        <v>11762692</v>
      </c>
      <c r="F50" s="13">
        <v>37421026</v>
      </c>
      <c r="G50" s="13"/>
      <c r="H50" s="13">
        <v>23695475</v>
      </c>
      <c r="I50" s="13">
        <v>85056515</v>
      </c>
      <c r="J50" s="126"/>
    </row>
    <row r="51" spans="1:9" ht="9" customHeight="1">
      <c r="A51" s="92" t="s">
        <v>28</v>
      </c>
      <c r="B51" s="13">
        <v>10616424</v>
      </c>
      <c r="C51" s="13">
        <v>47006954</v>
      </c>
      <c r="D51" s="13"/>
      <c r="E51" s="13">
        <v>4348377</v>
      </c>
      <c r="F51" s="13">
        <v>19892948</v>
      </c>
      <c r="G51" s="13"/>
      <c r="H51" s="13">
        <v>14964801</v>
      </c>
      <c r="I51" s="13">
        <v>66899902</v>
      </c>
    </row>
    <row r="52" spans="1:9" ht="9" customHeight="1">
      <c r="A52" s="79"/>
      <c r="B52" s="80"/>
      <c r="C52" s="80"/>
      <c r="D52" s="80"/>
      <c r="E52" s="80"/>
      <c r="F52" s="80"/>
      <c r="G52" s="80"/>
      <c r="H52" s="80"/>
      <c r="I52" s="80"/>
    </row>
    <row r="53" spans="1:9" ht="9" customHeight="1">
      <c r="A53" s="40"/>
      <c r="B53" s="13"/>
      <c r="C53" s="13"/>
      <c r="D53" s="13"/>
      <c r="E53" s="13"/>
      <c r="F53" s="13"/>
      <c r="G53" s="13"/>
      <c r="H53" s="13"/>
      <c r="I53" s="13"/>
    </row>
    <row r="54" spans="1:13" ht="9" customHeight="1">
      <c r="A54" s="78" t="s">
        <v>113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9" ht="9" customHeight="1">
      <c r="A55" s="7"/>
      <c r="B55" s="7"/>
      <c r="C55" s="7"/>
      <c r="D55" s="7"/>
      <c r="E55" s="7"/>
      <c r="F55" s="7"/>
      <c r="G55" s="7"/>
      <c r="H55" s="7"/>
      <c r="I55" s="7"/>
    </row>
    <row r="56" spans="1:9" ht="9" customHeight="1">
      <c r="A56" s="7"/>
      <c r="B56" s="7"/>
      <c r="C56" s="7"/>
      <c r="D56" s="7"/>
      <c r="E56" s="7"/>
      <c r="F56" s="7"/>
      <c r="G56" s="7"/>
      <c r="H56" s="7"/>
      <c r="I56" s="7"/>
    </row>
    <row r="72" spans="1:9" ht="10.5" customHeight="1">
      <c r="A72" s="46"/>
      <c r="B72" s="46"/>
      <c r="C72" s="46"/>
      <c r="D72" s="46"/>
      <c r="E72" s="46"/>
      <c r="F72" s="46"/>
      <c r="G72" s="46"/>
      <c r="H72" s="46"/>
      <c r="I72" s="46"/>
    </row>
  </sheetData>
  <sheetProtection sheet="1" objects="1" scenarios="1"/>
  <mergeCells count="12">
    <mergeCell ref="I6:I8"/>
    <mergeCell ref="A24:I24"/>
    <mergeCell ref="A1:I1"/>
    <mergeCell ref="A5:A8"/>
    <mergeCell ref="B5:C5"/>
    <mergeCell ref="E5:F5"/>
    <mergeCell ref="H5:I5"/>
    <mergeCell ref="B6:B8"/>
    <mergeCell ref="C6:C8"/>
    <mergeCell ref="E6:E8"/>
    <mergeCell ref="F6:F8"/>
    <mergeCell ref="H6:H8"/>
  </mergeCells>
  <printOptions horizontalCentered="1"/>
  <pageMargins left="0.5511811023622047" right="0.5511811023622047" top="0.984251968503937" bottom="0.7874015748031497" header="0" footer="0.8661417322834646"/>
  <pageSetup orientation="portrait" paperSize="9" r:id="rId1"/>
  <headerFooter alignWithMargins="0">
    <oddFooter>&amp;C300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22">
      <selection activeCell="C35" sqref="C35"/>
    </sheetView>
  </sheetViews>
  <sheetFormatPr defaultColWidth="9.140625" defaultRowHeight="12.75"/>
  <cols>
    <col min="1" max="1" width="12.8515625" style="0" customWidth="1"/>
    <col min="2" max="2" width="8.7109375" style="0" customWidth="1"/>
    <col min="3" max="4" width="8.57421875" style="0" customWidth="1"/>
    <col min="5" max="5" width="8.8515625" style="0" customWidth="1"/>
    <col min="6" max="6" width="8.57421875" style="0" customWidth="1"/>
    <col min="7" max="7" width="8.421875" style="0" customWidth="1"/>
    <col min="8" max="8" width="9.421875" style="0" customWidth="1"/>
    <col min="9" max="9" width="0.85546875" style="0" customWidth="1"/>
    <col min="10" max="10" width="8.00390625" style="0" customWidth="1"/>
    <col min="12" max="12" width="10.00390625" style="0" customWidth="1"/>
  </cols>
  <sheetData>
    <row r="1" spans="1:12" s="116" customFormat="1" ht="12" customHeight="1">
      <c r="A1" s="163" t="s">
        <v>51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1" ht="18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3" ht="12" customHeight="1">
      <c r="A3" s="19" t="s">
        <v>133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7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7"/>
    </row>
    <row r="5" spans="1:13" ht="17.25" customHeight="1">
      <c r="A5" s="151" t="s">
        <v>69</v>
      </c>
      <c r="B5" s="154" t="s">
        <v>98</v>
      </c>
      <c r="C5" s="154"/>
      <c r="D5" s="154"/>
      <c r="E5" s="154"/>
      <c r="F5" s="154"/>
      <c r="G5" s="154"/>
      <c r="H5" s="154"/>
      <c r="I5" s="55"/>
      <c r="J5" s="154" t="s">
        <v>99</v>
      </c>
      <c r="K5" s="154"/>
      <c r="L5" s="161" t="s">
        <v>35</v>
      </c>
      <c r="M5" s="7"/>
    </row>
    <row r="6" spans="1:13" ht="9" customHeight="1">
      <c r="A6" s="152"/>
      <c r="B6" s="161" t="s">
        <v>70</v>
      </c>
      <c r="C6" s="161" t="s">
        <v>71</v>
      </c>
      <c r="D6" s="161" t="s">
        <v>72</v>
      </c>
      <c r="E6" s="161" t="s">
        <v>73</v>
      </c>
      <c r="F6" s="161" t="s">
        <v>74</v>
      </c>
      <c r="G6" s="161" t="s">
        <v>132</v>
      </c>
      <c r="H6" s="155" t="s">
        <v>35</v>
      </c>
      <c r="I6" s="55"/>
      <c r="J6" s="161" t="s">
        <v>75</v>
      </c>
      <c r="K6" s="161" t="s">
        <v>76</v>
      </c>
      <c r="L6" s="152"/>
      <c r="M6" s="7"/>
    </row>
    <row r="7" spans="1:13" ht="9" customHeight="1">
      <c r="A7" s="152"/>
      <c r="B7" s="146"/>
      <c r="C7" s="152"/>
      <c r="D7" s="152"/>
      <c r="E7" s="152"/>
      <c r="F7" s="152"/>
      <c r="G7" s="146"/>
      <c r="H7" s="156"/>
      <c r="I7" s="49"/>
      <c r="J7" s="152"/>
      <c r="K7" s="152"/>
      <c r="L7" s="152"/>
      <c r="M7" s="7"/>
    </row>
    <row r="8" spans="1:13" ht="9" customHeight="1">
      <c r="A8" s="152"/>
      <c r="B8" s="146"/>
      <c r="C8" s="152"/>
      <c r="D8" s="152"/>
      <c r="E8" s="152"/>
      <c r="F8" s="152"/>
      <c r="G8" s="146"/>
      <c r="H8" s="156"/>
      <c r="I8" s="49"/>
      <c r="J8" s="152"/>
      <c r="K8" s="152"/>
      <c r="L8" s="152"/>
      <c r="M8" s="7"/>
    </row>
    <row r="9" spans="1:13" ht="21" customHeight="1">
      <c r="A9" s="153"/>
      <c r="B9" s="147"/>
      <c r="C9" s="153"/>
      <c r="D9" s="153"/>
      <c r="E9" s="153"/>
      <c r="F9" s="153"/>
      <c r="G9" s="147"/>
      <c r="H9" s="157"/>
      <c r="I9" s="49"/>
      <c r="J9" s="153"/>
      <c r="K9" s="153"/>
      <c r="L9" s="153"/>
      <c r="M9" s="7"/>
    </row>
    <row r="10" spans="1:13" ht="9" customHeight="1">
      <c r="A10" s="48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7"/>
    </row>
    <row r="11" spans="1:13" ht="9" customHeight="1">
      <c r="A11" s="50">
        <v>1988</v>
      </c>
      <c r="B11" s="58">
        <v>45130840</v>
      </c>
      <c r="C11" s="9">
        <v>48979166</v>
      </c>
      <c r="D11" s="9">
        <v>13735180</v>
      </c>
      <c r="E11" s="9">
        <v>134511983</v>
      </c>
      <c r="F11" s="9">
        <v>15513161</v>
      </c>
      <c r="G11" s="9">
        <v>9807835</v>
      </c>
      <c r="H11" s="59">
        <v>267678165</v>
      </c>
      <c r="I11" s="59"/>
      <c r="J11" s="9">
        <v>17734861</v>
      </c>
      <c r="K11" s="9">
        <v>72452908</v>
      </c>
      <c r="L11" s="59">
        <v>357865934</v>
      </c>
      <c r="M11" s="59"/>
    </row>
    <row r="12" spans="1:13" ht="9" customHeight="1">
      <c r="A12" s="50">
        <v>1989</v>
      </c>
      <c r="B12" s="58">
        <v>44041357</v>
      </c>
      <c r="C12" s="9">
        <v>49665366</v>
      </c>
      <c r="D12" s="9">
        <v>16366357</v>
      </c>
      <c r="E12" s="9">
        <v>112374031</v>
      </c>
      <c r="F12" s="9">
        <v>15221202</v>
      </c>
      <c r="G12" s="9">
        <v>9250982</v>
      </c>
      <c r="H12" s="59">
        <v>246919295</v>
      </c>
      <c r="I12" s="59"/>
      <c r="J12" s="9">
        <v>19027200</v>
      </c>
      <c r="K12" s="9">
        <v>67888300</v>
      </c>
      <c r="L12" s="59">
        <v>333834795</v>
      </c>
      <c r="M12" s="59"/>
    </row>
    <row r="13" spans="1:13" ht="9" customHeight="1">
      <c r="A13" s="50">
        <v>1990</v>
      </c>
      <c r="B13" s="9">
        <v>43076903</v>
      </c>
      <c r="C13" s="9">
        <v>25454059</v>
      </c>
      <c r="D13" s="9">
        <v>14950038</v>
      </c>
      <c r="E13" s="9">
        <v>76723784</v>
      </c>
      <c r="F13" s="9">
        <v>13572897</v>
      </c>
      <c r="G13" s="9">
        <v>6630673</v>
      </c>
      <c r="H13" s="59">
        <v>180408354</v>
      </c>
      <c r="I13" s="59"/>
      <c r="J13" s="9">
        <v>17400753</v>
      </c>
      <c r="K13" s="9">
        <v>54406932</v>
      </c>
      <c r="L13" s="59">
        <v>252216039</v>
      </c>
      <c r="M13" s="59"/>
    </row>
    <row r="14" spans="1:13" ht="9" customHeight="1">
      <c r="A14" s="50">
        <v>1991</v>
      </c>
      <c r="B14" s="9">
        <v>43250683</v>
      </c>
      <c r="C14" s="9">
        <v>27276084</v>
      </c>
      <c r="D14" s="9">
        <v>15669935</v>
      </c>
      <c r="E14" s="9">
        <v>83771789</v>
      </c>
      <c r="F14" s="9">
        <v>13935922</v>
      </c>
      <c r="G14" s="9">
        <v>6818730</v>
      </c>
      <c r="H14" s="59">
        <v>190723143</v>
      </c>
      <c r="I14" s="59"/>
      <c r="J14" s="9">
        <v>15626388</v>
      </c>
      <c r="K14" s="9">
        <v>53574327</v>
      </c>
      <c r="L14" s="59">
        <v>259923858</v>
      </c>
      <c r="M14" s="59"/>
    </row>
    <row r="15" spans="1:13" ht="9" customHeight="1">
      <c r="A15" s="50">
        <v>1992</v>
      </c>
      <c r="B15" s="9">
        <v>46371723</v>
      </c>
      <c r="C15" s="9">
        <v>27283258</v>
      </c>
      <c r="D15" s="9">
        <v>14478648</v>
      </c>
      <c r="E15" s="9">
        <v>84483425</v>
      </c>
      <c r="F15" s="9">
        <v>13416733</v>
      </c>
      <c r="G15" s="9">
        <v>8112606</v>
      </c>
      <c r="H15" s="59">
        <v>194146393</v>
      </c>
      <c r="I15" s="59"/>
      <c r="J15" s="9">
        <v>13697415</v>
      </c>
      <c r="K15" s="9">
        <v>49519660</v>
      </c>
      <c r="L15" s="59">
        <v>257363468</v>
      </c>
      <c r="M15" s="59"/>
    </row>
    <row r="16" spans="1:13" ht="9" customHeight="1">
      <c r="A16" s="50">
        <v>1993</v>
      </c>
      <c r="B16" s="9">
        <v>47493827</v>
      </c>
      <c r="C16" s="9">
        <v>27513669</v>
      </c>
      <c r="D16" s="9">
        <v>14184740</v>
      </c>
      <c r="E16" s="9">
        <v>85891426</v>
      </c>
      <c r="F16" s="9">
        <v>12159154</v>
      </c>
      <c r="G16" s="9">
        <v>7069340</v>
      </c>
      <c r="H16" s="59">
        <v>194312156</v>
      </c>
      <c r="I16" s="59"/>
      <c r="J16" s="9">
        <v>12634407</v>
      </c>
      <c r="K16" s="9">
        <v>46667695</v>
      </c>
      <c r="L16" s="59">
        <v>253614258</v>
      </c>
      <c r="M16" s="59"/>
    </row>
    <row r="17" spans="1:13" ht="9" customHeight="1">
      <c r="A17" s="50">
        <v>1994</v>
      </c>
      <c r="B17" s="9">
        <v>50548048</v>
      </c>
      <c r="C17" s="9">
        <v>29893638</v>
      </c>
      <c r="D17" s="9">
        <v>15807859</v>
      </c>
      <c r="E17" s="9">
        <v>93132561</v>
      </c>
      <c r="F17" s="9">
        <v>12525079</v>
      </c>
      <c r="G17" s="9">
        <v>8758641</v>
      </c>
      <c r="H17" s="59">
        <v>210665826</v>
      </c>
      <c r="I17" s="59"/>
      <c r="J17" s="9">
        <v>14524498</v>
      </c>
      <c r="K17" s="9">
        <v>49562635</v>
      </c>
      <c r="L17" s="59">
        <v>274752959</v>
      </c>
      <c r="M17" s="60"/>
    </row>
    <row r="18" spans="1:13" ht="9" customHeight="1">
      <c r="A18" s="50">
        <v>1995</v>
      </c>
      <c r="B18" s="9">
        <v>53787871</v>
      </c>
      <c r="C18" s="9">
        <v>31201945</v>
      </c>
      <c r="D18" s="9">
        <v>17143777</v>
      </c>
      <c r="E18" s="9">
        <v>99169460</v>
      </c>
      <c r="F18" s="9">
        <v>12974607</v>
      </c>
      <c r="G18" s="9">
        <v>7489388</v>
      </c>
      <c r="H18" s="59">
        <v>221767048</v>
      </c>
      <c r="I18" s="59"/>
      <c r="J18" s="9">
        <v>14974571</v>
      </c>
      <c r="K18" s="9">
        <v>49753173</v>
      </c>
      <c r="L18" s="59">
        <v>286494792</v>
      </c>
      <c r="M18" s="59"/>
    </row>
    <row r="19" spans="1:13" ht="9" customHeight="1">
      <c r="A19" s="50">
        <v>1996</v>
      </c>
      <c r="B19" s="9">
        <v>54964011</v>
      </c>
      <c r="C19" s="9">
        <v>37097019</v>
      </c>
      <c r="D19" s="9">
        <v>18687285</v>
      </c>
      <c r="E19" s="9">
        <v>98526489</v>
      </c>
      <c r="F19" s="9">
        <v>14062474</v>
      </c>
      <c r="G19" s="9">
        <v>9606523</v>
      </c>
      <c r="H19" s="59">
        <v>232943801</v>
      </c>
      <c r="I19" s="59"/>
      <c r="J19" s="9">
        <v>14955861</v>
      </c>
      <c r="K19" s="9">
        <v>43470644</v>
      </c>
      <c r="L19" s="59">
        <v>291370306</v>
      </c>
      <c r="M19" s="59"/>
    </row>
    <row r="20" spans="1:13" ht="9" customHeight="1">
      <c r="A20" s="50">
        <v>1997</v>
      </c>
      <c r="B20" s="59">
        <v>54978509</v>
      </c>
      <c r="C20" s="9">
        <v>37950751</v>
      </c>
      <c r="D20" s="9">
        <v>18550798</v>
      </c>
      <c r="E20" s="9">
        <v>97572908</v>
      </c>
      <c r="F20" s="9">
        <v>13622623</v>
      </c>
      <c r="G20" s="9">
        <v>9664118</v>
      </c>
      <c r="H20" s="59">
        <v>232339707</v>
      </c>
      <c r="I20" s="59"/>
      <c r="J20" s="9">
        <v>15110380</v>
      </c>
      <c r="K20" s="9">
        <v>44826236</v>
      </c>
      <c r="L20" s="59">
        <v>292276323</v>
      </c>
      <c r="M20" s="59"/>
    </row>
    <row r="21" spans="1:13" s="91" customFormat="1" ht="9" customHeight="1">
      <c r="A21" s="50">
        <v>1998</v>
      </c>
      <c r="B21" s="9">
        <v>56293796</v>
      </c>
      <c r="C21" s="9">
        <v>38361283</v>
      </c>
      <c r="D21" s="9">
        <v>18659241</v>
      </c>
      <c r="E21" s="9">
        <v>102338155</v>
      </c>
      <c r="F21" s="9">
        <v>13944181</v>
      </c>
      <c r="G21" s="9">
        <v>9859950</v>
      </c>
      <c r="H21" s="59">
        <v>239456606</v>
      </c>
      <c r="I21" s="9"/>
      <c r="J21" s="9">
        <v>14738664</v>
      </c>
      <c r="K21" s="9">
        <v>45313117</v>
      </c>
      <c r="L21" s="9">
        <v>299508387</v>
      </c>
      <c r="M21" s="59"/>
    </row>
    <row r="22" spans="1:13" s="91" customFormat="1" ht="9" customHeight="1">
      <c r="A22" s="50">
        <v>1999</v>
      </c>
      <c r="B22" s="9">
        <v>59109361</v>
      </c>
      <c r="C22" s="9">
        <v>38295358</v>
      </c>
      <c r="D22" s="9">
        <v>19461247</v>
      </c>
      <c r="E22" s="9">
        <v>106332555</v>
      </c>
      <c r="F22" s="9">
        <v>14415294</v>
      </c>
      <c r="G22" s="9">
        <v>10331464</v>
      </c>
      <c r="H22" s="59">
        <v>247945279</v>
      </c>
      <c r="I22" s="9"/>
      <c r="J22" s="9">
        <v>15526335</v>
      </c>
      <c r="K22" s="9">
        <v>44843115</v>
      </c>
      <c r="L22" s="9">
        <v>308314729</v>
      </c>
      <c r="M22" s="59"/>
    </row>
    <row r="23" spans="1:13" s="91" customFormat="1" ht="9" customHeight="1">
      <c r="A23" s="50">
        <v>2000</v>
      </c>
      <c r="B23" s="9">
        <v>78467836</v>
      </c>
      <c r="C23" s="9">
        <v>42718443</v>
      </c>
      <c r="D23" s="9">
        <v>22555972</v>
      </c>
      <c r="E23" s="9">
        <v>115364410</v>
      </c>
      <c r="F23" s="9">
        <v>15486894</v>
      </c>
      <c r="G23" s="9">
        <v>11017469</v>
      </c>
      <c r="H23" s="59">
        <v>285611024</v>
      </c>
      <c r="I23" s="9"/>
      <c r="J23" s="9">
        <v>7324089</v>
      </c>
      <c r="K23" s="9">
        <v>45950030</v>
      </c>
      <c r="L23" s="9">
        <v>338885143</v>
      </c>
      <c r="M23" s="59"/>
    </row>
    <row r="24" spans="1:13" ht="9" customHeight="1">
      <c r="A24" s="5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59"/>
    </row>
    <row r="25" spans="1:13" ht="9" customHeight="1">
      <c r="A25" s="159" t="s">
        <v>108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59"/>
    </row>
    <row r="26" spans="1:13" ht="9" customHeight="1">
      <c r="A26" s="50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60"/>
    </row>
    <row r="27" spans="1:13" ht="9" customHeight="1">
      <c r="A27" s="61" t="s">
        <v>3</v>
      </c>
      <c r="B27" s="59">
        <v>1740618</v>
      </c>
      <c r="C27" s="62">
        <v>1800273</v>
      </c>
      <c r="D27" s="59">
        <v>2529590</v>
      </c>
      <c r="E27" s="59" t="s">
        <v>50</v>
      </c>
      <c r="F27" s="62">
        <v>171215</v>
      </c>
      <c r="G27" s="63">
        <v>199481</v>
      </c>
      <c r="H27" s="64">
        <f>SUM(B27:G27)</f>
        <v>6441177</v>
      </c>
      <c r="I27" s="64"/>
      <c r="J27" s="59">
        <v>616739</v>
      </c>
      <c r="K27" s="59">
        <v>1035085</v>
      </c>
      <c r="L27" s="64">
        <v>8093001</v>
      </c>
      <c r="M27" s="65"/>
    </row>
    <row r="28" spans="1:13" ht="9" customHeight="1">
      <c r="A28" s="61" t="s">
        <v>4</v>
      </c>
      <c r="B28" s="59">
        <v>488268</v>
      </c>
      <c r="C28" s="59">
        <v>2367256</v>
      </c>
      <c r="D28" s="59" t="s">
        <v>50</v>
      </c>
      <c r="E28" s="59" t="s">
        <v>50</v>
      </c>
      <c r="F28" s="59">
        <v>154251</v>
      </c>
      <c r="G28" s="59" t="s">
        <v>50</v>
      </c>
      <c r="H28" s="64">
        <f>SUM(B28:G28)</f>
        <v>3009775</v>
      </c>
      <c r="I28" s="64"/>
      <c r="J28" s="59" t="s">
        <v>50</v>
      </c>
      <c r="K28" s="59">
        <v>190307</v>
      </c>
      <c r="L28" s="64">
        <v>3200082</v>
      </c>
      <c r="M28" s="65"/>
    </row>
    <row r="29" spans="1:13" ht="9" customHeight="1">
      <c r="A29" s="66" t="s">
        <v>5</v>
      </c>
      <c r="B29" s="59">
        <v>7023393</v>
      </c>
      <c r="C29" s="59">
        <v>2621303</v>
      </c>
      <c r="D29" s="59">
        <v>6783290</v>
      </c>
      <c r="E29" s="67" t="s">
        <v>50</v>
      </c>
      <c r="F29" s="59">
        <v>381623</v>
      </c>
      <c r="G29" s="67">
        <v>87702</v>
      </c>
      <c r="H29" s="64">
        <f aca="true" t="shared" si="0" ref="H29:H48">SUM(B29:G29)</f>
        <v>16897311</v>
      </c>
      <c r="I29" s="64"/>
      <c r="J29" s="59">
        <v>121236</v>
      </c>
      <c r="K29" s="59">
        <v>5821325</v>
      </c>
      <c r="L29" s="64">
        <v>22839872</v>
      </c>
      <c r="M29" s="65"/>
    </row>
    <row r="30" spans="1:13" ht="9" customHeight="1">
      <c r="A30" s="66" t="s">
        <v>6</v>
      </c>
      <c r="B30" s="49" t="s">
        <v>50</v>
      </c>
      <c r="C30" s="62">
        <v>25953600</v>
      </c>
      <c r="D30" s="62">
        <v>3592355</v>
      </c>
      <c r="E30" s="59" t="s">
        <v>50</v>
      </c>
      <c r="F30" s="62">
        <v>1512100</v>
      </c>
      <c r="G30" s="62">
        <v>4800559</v>
      </c>
      <c r="H30" s="64">
        <f>SUM(C30:G30)</f>
        <v>35858614</v>
      </c>
      <c r="I30" s="68"/>
      <c r="J30" s="62">
        <v>400964</v>
      </c>
      <c r="K30" s="62">
        <v>582770</v>
      </c>
      <c r="L30" s="64">
        <v>36842348</v>
      </c>
      <c r="M30" s="65"/>
    </row>
    <row r="31" spans="1:13" ht="9" customHeight="1">
      <c r="A31" s="69" t="s">
        <v>37</v>
      </c>
      <c r="B31" s="70" t="s">
        <v>50</v>
      </c>
      <c r="C31" s="70">
        <v>17172544</v>
      </c>
      <c r="D31" s="70">
        <v>457376</v>
      </c>
      <c r="E31" s="70" t="s">
        <v>50</v>
      </c>
      <c r="F31" s="70">
        <v>1296016</v>
      </c>
      <c r="G31" s="70">
        <v>4800559</v>
      </c>
      <c r="H31" s="70">
        <f t="shared" si="0"/>
        <v>23726495</v>
      </c>
      <c r="I31" s="70"/>
      <c r="J31" s="70" t="s">
        <v>50</v>
      </c>
      <c r="K31" s="70" t="s">
        <v>50</v>
      </c>
      <c r="L31" s="70">
        <v>23726495</v>
      </c>
      <c r="M31" s="65"/>
    </row>
    <row r="32" spans="1:13" ht="9" customHeight="1">
      <c r="A32" s="69" t="s">
        <v>7</v>
      </c>
      <c r="B32" s="70" t="s">
        <v>50</v>
      </c>
      <c r="C32" s="70">
        <v>8781056</v>
      </c>
      <c r="D32" s="70">
        <v>3134979</v>
      </c>
      <c r="E32" s="70" t="s">
        <v>50</v>
      </c>
      <c r="F32" s="70">
        <v>216084</v>
      </c>
      <c r="G32" s="70" t="s">
        <v>50</v>
      </c>
      <c r="H32" s="70">
        <f t="shared" si="0"/>
        <v>12132119</v>
      </c>
      <c r="I32" s="70"/>
      <c r="J32" s="70">
        <v>400964</v>
      </c>
      <c r="K32" s="70">
        <v>582770</v>
      </c>
      <c r="L32" s="70">
        <v>13115853</v>
      </c>
      <c r="M32" s="65"/>
    </row>
    <row r="33" spans="1:13" ht="9" customHeight="1">
      <c r="A33" s="66" t="s">
        <v>8</v>
      </c>
      <c r="B33" s="67">
        <v>16629937</v>
      </c>
      <c r="C33" s="67">
        <v>5550769</v>
      </c>
      <c r="D33" s="67">
        <v>8695512</v>
      </c>
      <c r="E33" s="67">
        <v>18623157</v>
      </c>
      <c r="F33" s="67">
        <v>3667199</v>
      </c>
      <c r="G33" s="67" t="s">
        <v>50</v>
      </c>
      <c r="H33" s="64">
        <f t="shared" si="0"/>
        <v>53166574</v>
      </c>
      <c r="I33" s="71"/>
      <c r="J33" s="67" t="s">
        <v>50</v>
      </c>
      <c r="K33" s="67">
        <v>1704141</v>
      </c>
      <c r="L33" s="64">
        <v>54870715</v>
      </c>
      <c r="M33" s="65"/>
    </row>
    <row r="34" spans="1:13" ht="9" customHeight="1">
      <c r="A34" s="66" t="s">
        <v>9</v>
      </c>
      <c r="B34" s="72">
        <v>547156</v>
      </c>
      <c r="C34" s="73">
        <v>1326151</v>
      </c>
      <c r="D34" s="72" t="s">
        <v>50</v>
      </c>
      <c r="E34" s="73">
        <v>5667456</v>
      </c>
      <c r="F34" s="73">
        <v>191571</v>
      </c>
      <c r="G34" s="72" t="s">
        <v>50</v>
      </c>
      <c r="H34" s="64">
        <f t="shared" si="0"/>
        <v>7732334</v>
      </c>
      <c r="I34" s="74"/>
      <c r="J34" s="73">
        <v>476949</v>
      </c>
      <c r="K34" s="73">
        <v>1001812</v>
      </c>
      <c r="L34" s="64">
        <v>9211095</v>
      </c>
      <c r="M34" s="65"/>
    </row>
    <row r="35" spans="1:13" ht="9" customHeight="1">
      <c r="A35" s="66" t="s">
        <v>10</v>
      </c>
      <c r="B35" s="67">
        <v>1154116</v>
      </c>
      <c r="C35" s="67">
        <v>14383</v>
      </c>
      <c r="D35" s="67" t="s">
        <v>50</v>
      </c>
      <c r="E35" s="67">
        <v>13852859</v>
      </c>
      <c r="F35" s="67" t="s">
        <v>50</v>
      </c>
      <c r="G35" s="67">
        <v>363928</v>
      </c>
      <c r="H35" s="64">
        <f t="shared" si="0"/>
        <v>15385286</v>
      </c>
      <c r="I35" s="71"/>
      <c r="J35" s="67" t="s">
        <v>50</v>
      </c>
      <c r="K35" s="67">
        <v>83898</v>
      </c>
      <c r="L35" s="64">
        <v>15469184</v>
      </c>
      <c r="M35" s="65"/>
    </row>
    <row r="36" spans="1:13" ht="9" customHeight="1">
      <c r="A36" s="66" t="s">
        <v>11</v>
      </c>
      <c r="B36" s="67">
        <v>3189292</v>
      </c>
      <c r="C36" s="67">
        <v>679954</v>
      </c>
      <c r="D36" s="67" t="s">
        <v>50</v>
      </c>
      <c r="E36" s="67">
        <v>24803875</v>
      </c>
      <c r="F36" s="67">
        <v>1650823</v>
      </c>
      <c r="G36" s="67">
        <v>92336</v>
      </c>
      <c r="H36" s="64">
        <f t="shared" si="0"/>
        <v>30416280</v>
      </c>
      <c r="I36" s="71"/>
      <c r="J36" s="67">
        <v>2812640</v>
      </c>
      <c r="K36" s="67">
        <v>3173509</v>
      </c>
      <c r="L36" s="64">
        <v>36402429</v>
      </c>
      <c r="M36" s="65"/>
    </row>
    <row r="37" spans="1:13" ht="9" customHeight="1">
      <c r="A37" s="66" t="s">
        <v>12</v>
      </c>
      <c r="B37" s="59">
        <v>12986831</v>
      </c>
      <c r="C37" s="59">
        <v>891945</v>
      </c>
      <c r="D37" s="59">
        <v>2754</v>
      </c>
      <c r="E37" s="59">
        <v>15069652</v>
      </c>
      <c r="F37" s="59">
        <v>4251453</v>
      </c>
      <c r="G37" s="59">
        <v>2143680</v>
      </c>
      <c r="H37" s="64">
        <f t="shared" si="0"/>
        <v>35346315</v>
      </c>
      <c r="I37" s="64"/>
      <c r="J37" s="59" t="s">
        <v>50</v>
      </c>
      <c r="K37" s="59">
        <v>1952247</v>
      </c>
      <c r="L37" s="64">
        <v>37298562</v>
      </c>
      <c r="M37" s="65"/>
    </row>
    <row r="38" spans="1:13" ht="9" customHeight="1">
      <c r="A38" s="66" t="s">
        <v>13</v>
      </c>
      <c r="B38" s="59">
        <v>2987036</v>
      </c>
      <c r="C38" s="59" t="s">
        <v>50</v>
      </c>
      <c r="D38" s="59">
        <v>952471</v>
      </c>
      <c r="E38" s="59" t="s">
        <v>50</v>
      </c>
      <c r="F38" s="59" t="s">
        <v>50</v>
      </c>
      <c r="G38" s="59">
        <v>1576616</v>
      </c>
      <c r="H38" s="64">
        <f t="shared" si="0"/>
        <v>5516123</v>
      </c>
      <c r="I38" s="64"/>
      <c r="J38" s="59" t="s">
        <v>50</v>
      </c>
      <c r="K38" s="59" t="s">
        <v>50</v>
      </c>
      <c r="L38" s="64">
        <v>5516123</v>
      </c>
      <c r="M38" s="65"/>
    </row>
    <row r="39" spans="1:13" ht="9" customHeight="1">
      <c r="A39" s="66" t="s">
        <v>14</v>
      </c>
      <c r="B39" s="59">
        <v>3236318</v>
      </c>
      <c r="C39" s="59">
        <v>396228</v>
      </c>
      <c r="D39" s="59" t="s">
        <v>50</v>
      </c>
      <c r="E39" s="59">
        <v>7260626</v>
      </c>
      <c r="F39" s="59">
        <v>168332</v>
      </c>
      <c r="G39" s="59">
        <v>35554</v>
      </c>
      <c r="H39" s="64">
        <f t="shared" si="0"/>
        <v>11097058</v>
      </c>
      <c r="I39" s="64"/>
      <c r="J39" s="59" t="s">
        <v>50</v>
      </c>
      <c r="K39" s="59">
        <v>1313739</v>
      </c>
      <c r="L39" s="64">
        <v>12410797</v>
      </c>
      <c r="M39" s="65"/>
    </row>
    <row r="40" spans="1:13" ht="9" customHeight="1">
      <c r="A40" s="66" t="s">
        <v>15</v>
      </c>
      <c r="B40" s="59">
        <v>22938508</v>
      </c>
      <c r="C40" s="17">
        <v>171323</v>
      </c>
      <c r="D40" s="62" t="s">
        <v>50</v>
      </c>
      <c r="E40" s="59">
        <v>2354578</v>
      </c>
      <c r="F40" s="59">
        <v>1307725</v>
      </c>
      <c r="G40" s="59">
        <v>75249</v>
      </c>
      <c r="H40" s="64">
        <f t="shared" si="0"/>
        <v>26847383</v>
      </c>
      <c r="I40" s="64"/>
      <c r="J40" s="59">
        <v>649030</v>
      </c>
      <c r="K40" s="59">
        <v>2334620</v>
      </c>
      <c r="L40" s="64">
        <v>29831033</v>
      </c>
      <c r="M40" s="65"/>
    </row>
    <row r="41" spans="1:13" ht="9" customHeight="1">
      <c r="A41" s="66" t="s">
        <v>16</v>
      </c>
      <c r="B41" s="59" t="s">
        <v>50</v>
      </c>
      <c r="C41" s="59">
        <v>796471</v>
      </c>
      <c r="D41" s="59" t="s">
        <v>50</v>
      </c>
      <c r="E41" s="59">
        <v>3717523</v>
      </c>
      <c r="F41" s="59">
        <v>82384</v>
      </c>
      <c r="G41" s="59">
        <v>123817</v>
      </c>
      <c r="H41" s="64">
        <f t="shared" si="0"/>
        <v>4720195</v>
      </c>
      <c r="I41" s="64"/>
      <c r="J41" s="59">
        <v>32391</v>
      </c>
      <c r="K41" s="59">
        <v>1526861</v>
      </c>
      <c r="L41" s="64">
        <v>6279447</v>
      </c>
      <c r="M41" s="65"/>
    </row>
    <row r="42" spans="1:13" ht="9" customHeight="1">
      <c r="A42" s="66" t="s">
        <v>17</v>
      </c>
      <c r="B42" s="59" t="s">
        <v>50</v>
      </c>
      <c r="C42" s="59" t="s">
        <v>50</v>
      </c>
      <c r="D42" s="59" t="s">
        <v>50</v>
      </c>
      <c r="E42" s="59">
        <v>154957</v>
      </c>
      <c r="F42" s="59" t="s">
        <v>50</v>
      </c>
      <c r="G42" s="59" t="s">
        <v>50</v>
      </c>
      <c r="H42" s="64">
        <f t="shared" si="0"/>
        <v>154957</v>
      </c>
      <c r="I42" s="64"/>
      <c r="J42" s="59">
        <v>92170</v>
      </c>
      <c r="K42" s="59">
        <v>392417</v>
      </c>
      <c r="L42" s="64">
        <v>639544</v>
      </c>
      <c r="M42" s="65"/>
    </row>
    <row r="43" spans="1:13" ht="9" customHeight="1">
      <c r="A43" s="66" t="s">
        <v>18</v>
      </c>
      <c r="B43" s="59">
        <v>2378326</v>
      </c>
      <c r="C43" s="59" t="s">
        <v>50</v>
      </c>
      <c r="D43" s="59" t="s">
        <v>50</v>
      </c>
      <c r="E43" s="59">
        <v>7606271</v>
      </c>
      <c r="F43" s="59">
        <v>1197506</v>
      </c>
      <c r="G43" s="59">
        <v>161460</v>
      </c>
      <c r="H43" s="64">
        <f t="shared" si="0"/>
        <v>11343563</v>
      </c>
      <c r="I43" s="64"/>
      <c r="J43" s="59">
        <v>143551</v>
      </c>
      <c r="K43" s="59">
        <v>9211851</v>
      </c>
      <c r="L43" s="64">
        <v>20698965</v>
      </c>
      <c r="M43" s="65"/>
    </row>
    <row r="44" spans="1:13" ht="9" customHeight="1">
      <c r="A44" s="66" t="s">
        <v>19</v>
      </c>
      <c r="B44" s="59">
        <v>892442</v>
      </c>
      <c r="C44" s="59" t="s">
        <v>50</v>
      </c>
      <c r="D44" s="59" t="s">
        <v>50</v>
      </c>
      <c r="E44" s="59">
        <v>2694194</v>
      </c>
      <c r="F44" s="59">
        <v>96426</v>
      </c>
      <c r="G44" s="59">
        <v>807224</v>
      </c>
      <c r="H44" s="64">
        <f t="shared" si="0"/>
        <v>4490286</v>
      </c>
      <c r="I44" s="64"/>
      <c r="J44" s="59">
        <v>243523</v>
      </c>
      <c r="K44" s="59">
        <v>3918805</v>
      </c>
      <c r="L44" s="64">
        <v>8652614</v>
      </c>
      <c r="M44" s="65"/>
    </row>
    <row r="45" spans="1:13" ht="9" customHeight="1">
      <c r="A45" s="66" t="s">
        <v>20</v>
      </c>
      <c r="B45" s="59" t="s">
        <v>50</v>
      </c>
      <c r="C45" s="59" t="s">
        <v>50</v>
      </c>
      <c r="D45" s="59" t="s">
        <v>50</v>
      </c>
      <c r="E45" s="67">
        <v>145805</v>
      </c>
      <c r="F45" s="59" t="s">
        <v>50</v>
      </c>
      <c r="G45" s="59" t="s">
        <v>50</v>
      </c>
      <c r="H45" s="64">
        <f t="shared" si="0"/>
        <v>145805</v>
      </c>
      <c r="I45" s="64"/>
      <c r="J45" s="67">
        <v>163660</v>
      </c>
      <c r="K45" s="67">
        <v>1151734</v>
      </c>
      <c r="L45" s="64">
        <v>1461199</v>
      </c>
      <c r="M45" s="65"/>
    </row>
    <row r="46" spans="1:13" ht="9" customHeight="1">
      <c r="A46" s="66" t="s">
        <v>21</v>
      </c>
      <c r="B46" s="67" t="s">
        <v>50</v>
      </c>
      <c r="C46" s="59">
        <v>89659</v>
      </c>
      <c r="D46" s="67" t="s">
        <v>50</v>
      </c>
      <c r="E46" s="67">
        <v>3774426</v>
      </c>
      <c r="F46" s="67">
        <v>71457</v>
      </c>
      <c r="G46" s="59">
        <v>76938</v>
      </c>
      <c r="H46" s="64">
        <f t="shared" si="0"/>
        <v>4012480</v>
      </c>
      <c r="I46" s="71"/>
      <c r="J46" s="67">
        <v>877069</v>
      </c>
      <c r="K46" s="67">
        <v>1392525</v>
      </c>
      <c r="L46" s="64">
        <v>6282074</v>
      </c>
      <c r="M46" s="65"/>
    </row>
    <row r="47" spans="1:13" ht="9" customHeight="1">
      <c r="A47" s="66" t="s">
        <v>22</v>
      </c>
      <c r="B47" s="59">
        <v>2275595</v>
      </c>
      <c r="C47" s="59">
        <v>59128</v>
      </c>
      <c r="D47" s="59" t="s">
        <v>50</v>
      </c>
      <c r="E47" s="59">
        <v>4863593</v>
      </c>
      <c r="F47" s="59">
        <v>582829</v>
      </c>
      <c r="G47" s="59">
        <v>182509</v>
      </c>
      <c r="H47" s="64">
        <f t="shared" si="0"/>
        <v>7963654</v>
      </c>
      <c r="I47" s="64"/>
      <c r="J47" s="59">
        <v>552553</v>
      </c>
      <c r="K47" s="59">
        <v>4893387</v>
      </c>
      <c r="L47" s="64">
        <v>13409594</v>
      </c>
      <c r="M47" s="65"/>
    </row>
    <row r="48" spans="1:13" ht="9" customHeight="1">
      <c r="A48" s="66" t="s">
        <v>23</v>
      </c>
      <c r="B48" s="59" t="s">
        <v>50</v>
      </c>
      <c r="C48" s="59" t="s">
        <v>50</v>
      </c>
      <c r="D48" s="59" t="s">
        <v>50</v>
      </c>
      <c r="E48" s="67">
        <v>4775438</v>
      </c>
      <c r="F48" s="59" t="s">
        <v>50</v>
      </c>
      <c r="G48" s="67">
        <v>290416</v>
      </c>
      <c r="H48" s="64">
        <f t="shared" si="0"/>
        <v>5065854</v>
      </c>
      <c r="I48" s="64"/>
      <c r="J48" s="67">
        <v>141614</v>
      </c>
      <c r="K48" s="67">
        <v>4268997</v>
      </c>
      <c r="L48" s="64">
        <v>9476465</v>
      </c>
      <c r="M48" s="65"/>
    </row>
    <row r="49" spans="1:13" ht="9" customHeight="1">
      <c r="A49" s="40" t="s">
        <v>24</v>
      </c>
      <c r="B49" s="13">
        <v>78467836</v>
      </c>
      <c r="C49" s="13">
        <v>42718443</v>
      </c>
      <c r="D49" s="13">
        <v>22555972</v>
      </c>
      <c r="E49" s="13">
        <v>115364410</v>
      </c>
      <c r="F49" s="13">
        <v>15486894</v>
      </c>
      <c r="G49" s="13">
        <v>11017469</v>
      </c>
      <c r="H49" s="60">
        <v>285611024</v>
      </c>
      <c r="I49" s="13"/>
      <c r="J49" s="13">
        <v>7324089</v>
      </c>
      <c r="K49" s="13">
        <v>45950030</v>
      </c>
      <c r="L49" s="13">
        <v>338885143</v>
      </c>
      <c r="M49" s="13"/>
    </row>
    <row r="50" spans="1:13" ht="9" customHeight="1">
      <c r="A50" s="92" t="s">
        <v>26</v>
      </c>
      <c r="B50" s="13">
        <v>30772780</v>
      </c>
      <c r="C50" s="13">
        <v>40313689</v>
      </c>
      <c r="D50" s="13">
        <v>21600747</v>
      </c>
      <c r="E50" s="13">
        <v>62947347</v>
      </c>
      <c r="F50" s="13">
        <v>7728782</v>
      </c>
      <c r="G50" s="13">
        <v>5544006</v>
      </c>
      <c r="H50" s="13">
        <v>168907351</v>
      </c>
      <c r="I50" s="13">
        <v>0</v>
      </c>
      <c r="J50" s="13">
        <v>4428528</v>
      </c>
      <c r="K50" s="13">
        <v>13592847</v>
      </c>
      <c r="L50" s="13">
        <v>186928726</v>
      </c>
      <c r="M50" s="13"/>
    </row>
    <row r="51" spans="1:13" ht="9" customHeight="1">
      <c r="A51" s="92" t="s">
        <v>27</v>
      </c>
      <c r="B51" s="13">
        <v>42148693</v>
      </c>
      <c r="C51" s="13">
        <v>1459496</v>
      </c>
      <c r="D51" s="13">
        <v>955225</v>
      </c>
      <c r="E51" s="13">
        <v>24684856</v>
      </c>
      <c r="F51" s="13">
        <v>5727510</v>
      </c>
      <c r="G51" s="13">
        <v>3831099</v>
      </c>
      <c r="H51" s="13">
        <v>78806879</v>
      </c>
      <c r="I51" s="13">
        <v>0</v>
      </c>
      <c r="J51" s="13">
        <v>649030</v>
      </c>
      <c r="K51" s="13">
        <v>5600606</v>
      </c>
      <c r="L51" s="13">
        <v>85056515</v>
      </c>
      <c r="M51" s="13"/>
    </row>
    <row r="52" spans="1:13" ht="9" customHeight="1">
      <c r="A52" s="92" t="s">
        <v>28</v>
      </c>
      <c r="B52" s="13">
        <v>5546363</v>
      </c>
      <c r="C52" s="13">
        <v>945258</v>
      </c>
      <c r="D52" s="59" t="s">
        <v>50</v>
      </c>
      <c r="E52" s="13">
        <v>27732207</v>
      </c>
      <c r="F52" s="13">
        <v>2030602</v>
      </c>
      <c r="G52" s="13">
        <v>1642364</v>
      </c>
      <c r="H52" s="13">
        <v>37896794</v>
      </c>
      <c r="I52" s="13">
        <v>0</v>
      </c>
      <c r="J52" s="13">
        <v>2246531</v>
      </c>
      <c r="K52" s="13">
        <v>26756577</v>
      </c>
      <c r="L52" s="13">
        <v>66899902</v>
      </c>
      <c r="M52" s="13"/>
    </row>
    <row r="53" spans="1:13" ht="9" customHeight="1">
      <c r="A53" s="15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7"/>
    </row>
    <row r="54" spans="1:13" ht="9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s="141" customFormat="1" ht="9" customHeight="1">
      <c r="A55" s="143" t="s">
        <v>114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</row>
    <row r="56" spans="1:13" s="141" customFormat="1" ht="18" customHeight="1">
      <c r="A56" s="162" t="s">
        <v>117</v>
      </c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44"/>
    </row>
    <row r="57" spans="1:13" s="141" customFormat="1" ht="10.5" customHeight="1">
      <c r="A57" s="144" t="s">
        <v>116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</row>
    <row r="58" spans="1:13" ht="9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9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12" customHeight="1"/>
    <row r="72" spans="1:12" ht="11.25" customHeight="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</row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</sheetData>
  <sheetProtection sheet="1" objects="1" scenarios="1"/>
  <mergeCells count="16">
    <mergeCell ref="A56:L56"/>
    <mergeCell ref="K6:K9"/>
    <mergeCell ref="A1:L1"/>
    <mergeCell ref="F6:F9"/>
    <mergeCell ref="G6:G9"/>
    <mergeCell ref="H6:H9"/>
    <mergeCell ref="J6:J9"/>
    <mergeCell ref="A25:L25"/>
    <mergeCell ref="A5:A9"/>
    <mergeCell ref="B5:H5"/>
    <mergeCell ref="J5:K5"/>
    <mergeCell ref="L5:L9"/>
    <mergeCell ref="B6:B9"/>
    <mergeCell ref="C6:C9"/>
    <mergeCell ref="D6:D9"/>
    <mergeCell ref="E6:E9"/>
  </mergeCells>
  <printOptions horizontalCentered="1"/>
  <pageMargins left="0.5511811023622047" right="0.5511811023622047" top="0.984251968503937" bottom="0.7874015748031497" header="0" footer="0.8661417322834646"/>
  <pageSetup orientation="portrait" paperSize="9" scale="90" r:id="rId1"/>
  <headerFooter alignWithMargins="0">
    <oddFooter>&amp;C&amp;11 301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7">
      <selection activeCell="A16" sqref="A16"/>
    </sheetView>
  </sheetViews>
  <sheetFormatPr defaultColWidth="9.140625" defaultRowHeight="12.75"/>
  <cols>
    <col min="1" max="1" width="11.140625" style="7" customWidth="1"/>
    <col min="2" max="2" width="8.140625" style="7" bestFit="1" customWidth="1"/>
    <col min="3" max="3" width="6.421875" style="7" customWidth="1"/>
    <col min="4" max="4" width="7.7109375" style="7" customWidth="1"/>
    <col min="5" max="5" width="7.8515625" style="7" customWidth="1"/>
    <col min="6" max="6" width="8.57421875" style="7" customWidth="1"/>
    <col min="7" max="7" width="9.57421875" style="7" bestFit="1" customWidth="1"/>
    <col min="8" max="8" width="7.7109375" style="7" customWidth="1"/>
    <col min="9" max="9" width="6.57421875" style="7" customWidth="1"/>
    <col min="10" max="10" width="8.140625" style="7" bestFit="1" customWidth="1"/>
    <col min="11" max="11" width="7.8515625" style="7" customWidth="1"/>
    <col min="12" max="12" width="7.7109375" style="7" customWidth="1"/>
    <col min="13" max="16384" width="9.140625" style="7" customWidth="1"/>
  </cols>
  <sheetData>
    <row r="1" spans="1:12" ht="12" customHeight="1">
      <c r="A1" s="166" t="s">
        <v>51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ht="18" customHeight="1"/>
    <row r="3" spans="1:12" s="2" customFormat="1" ht="24" customHeight="1">
      <c r="A3" s="170" t="s">
        <v>134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2" ht="7.5" customHeight="1">
      <c r="A4" s="121"/>
      <c r="B4" s="105"/>
      <c r="C4" s="105"/>
      <c r="D4" s="105"/>
      <c r="E4" s="106"/>
      <c r="F4" s="106"/>
      <c r="G4" s="106"/>
      <c r="H4" s="106"/>
      <c r="I4" s="106"/>
      <c r="J4" s="106"/>
      <c r="K4" s="106"/>
      <c r="L4" s="106"/>
    </row>
    <row r="5" spans="1:12" ht="16.5" customHeight="1">
      <c r="A5" s="175" t="s">
        <v>77</v>
      </c>
      <c r="B5" s="169" t="s">
        <v>100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1:12" ht="12" customHeight="1">
      <c r="A6" s="176"/>
      <c r="B6" s="172" t="s">
        <v>3</v>
      </c>
      <c r="C6" s="172" t="s">
        <v>4</v>
      </c>
      <c r="D6" s="172" t="s">
        <v>5</v>
      </c>
      <c r="E6" s="172" t="s">
        <v>36</v>
      </c>
      <c r="F6" s="164" t="s">
        <v>37</v>
      </c>
      <c r="G6" s="164" t="s">
        <v>7</v>
      </c>
      <c r="H6" s="172" t="s">
        <v>8</v>
      </c>
      <c r="I6" s="172" t="s">
        <v>38</v>
      </c>
      <c r="J6" s="172" t="s">
        <v>10</v>
      </c>
      <c r="K6" s="172" t="s">
        <v>11</v>
      </c>
      <c r="L6" s="172" t="s">
        <v>12</v>
      </c>
    </row>
    <row r="7" spans="1:12" ht="15" customHeight="1">
      <c r="A7" s="177"/>
      <c r="B7" s="173"/>
      <c r="C7" s="173"/>
      <c r="D7" s="173"/>
      <c r="E7" s="173"/>
      <c r="F7" s="165"/>
      <c r="G7" s="165"/>
      <c r="H7" s="173"/>
      <c r="I7" s="173"/>
      <c r="J7" s="173"/>
      <c r="K7" s="173"/>
      <c r="L7" s="173"/>
    </row>
    <row r="8" spans="1:12" ht="9" customHeight="1">
      <c r="A8" s="22"/>
      <c r="B8" s="99"/>
      <c r="C8" s="99"/>
      <c r="D8" s="99"/>
      <c r="E8" s="99"/>
      <c r="F8" s="107"/>
      <c r="G8" s="107"/>
      <c r="H8" s="99"/>
      <c r="I8" s="99"/>
      <c r="J8" s="99"/>
      <c r="K8" s="99"/>
      <c r="L8" s="99"/>
    </row>
    <row r="9" spans="1:12" ht="9" customHeight="1">
      <c r="A9" s="174" t="s">
        <v>43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</row>
    <row r="10" spans="1:12" ht="9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:12" ht="9">
      <c r="A11" s="24" t="s">
        <v>3</v>
      </c>
      <c r="B11" s="25">
        <v>1221932</v>
      </c>
      <c r="C11" s="26">
        <v>113405</v>
      </c>
      <c r="D11" s="26">
        <v>228512</v>
      </c>
      <c r="E11" s="26">
        <v>101480</v>
      </c>
      <c r="F11" s="27">
        <v>50662</v>
      </c>
      <c r="G11" s="27">
        <v>50818</v>
      </c>
      <c r="H11" s="26">
        <v>277346</v>
      </c>
      <c r="I11" s="26">
        <v>48560</v>
      </c>
      <c r="J11" s="26">
        <v>515472</v>
      </c>
      <c r="K11" s="26">
        <v>379417</v>
      </c>
      <c r="L11" s="26">
        <v>311148</v>
      </c>
    </row>
    <row r="12" spans="1:12" ht="9">
      <c r="A12" s="24" t="s">
        <v>4</v>
      </c>
      <c r="B12" s="25">
        <v>3305</v>
      </c>
      <c r="C12" s="26">
        <v>10004</v>
      </c>
      <c r="D12" s="26">
        <v>12622</v>
      </c>
      <c r="E12" s="26">
        <v>3232</v>
      </c>
      <c r="F12" s="27">
        <v>1826</v>
      </c>
      <c r="G12" s="27">
        <v>1406</v>
      </c>
      <c r="H12" s="26">
        <v>8481</v>
      </c>
      <c r="I12" s="26">
        <v>2451</v>
      </c>
      <c r="J12" s="26">
        <v>12954</v>
      </c>
      <c r="K12" s="26">
        <v>27612</v>
      </c>
      <c r="L12" s="26">
        <v>11075</v>
      </c>
    </row>
    <row r="13" spans="1:12" ht="9">
      <c r="A13" s="24" t="s">
        <v>5</v>
      </c>
      <c r="B13" s="25">
        <v>54718</v>
      </c>
      <c r="C13" s="26">
        <v>160253</v>
      </c>
      <c r="D13" s="26">
        <v>1920702</v>
      </c>
      <c r="E13" s="26">
        <v>629689</v>
      </c>
      <c r="F13" s="27">
        <v>327482</v>
      </c>
      <c r="G13" s="27">
        <v>302207</v>
      </c>
      <c r="H13" s="26">
        <v>811119</v>
      </c>
      <c r="I13" s="26">
        <v>189076</v>
      </c>
      <c r="J13" s="26">
        <v>844002</v>
      </c>
      <c r="K13" s="26">
        <v>1240827</v>
      </c>
      <c r="L13" s="26">
        <v>770733</v>
      </c>
    </row>
    <row r="14" spans="1:12" ht="9">
      <c r="A14" s="24" t="s">
        <v>40</v>
      </c>
      <c r="B14" s="25">
        <v>6010</v>
      </c>
      <c r="C14" s="26">
        <v>5565</v>
      </c>
      <c r="D14" s="26">
        <v>51393</v>
      </c>
      <c r="E14" s="26">
        <v>122882</v>
      </c>
      <c r="F14" s="27">
        <v>81422</v>
      </c>
      <c r="G14" s="27">
        <v>41460</v>
      </c>
      <c r="H14" s="26">
        <v>186572</v>
      </c>
      <c r="I14" s="26">
        <v>25956</v>
      </c>
      <c r="J14" s="26">
        <v>20707</v>
      </c>
      <c r="K14" s="26">
        <v>164158</v>
      </c>
      <c r="L14" s="26">
        <v>59106</v>
      </c>
    </row>
    <row r="15" spans="1:12" ht="9">
      <c r="A15" s="28" t="s">
        <v>37</v>
      </c>
      <c r="B15" s="29">
        <v>2527</v>
      </c>
      <c r="C15" s="27">
        <v>2259</v>
      </c>
      <c r="D15" s="27">
        <v>22862</v>
      </c>
      <c r="E15" s="27">
        <v>72514</v>
      </c>
      <c r="F15" s="27">
        <v>59534</v>
      </c>
      <c r="G15" s="27">
        <v>12980</v>
      </c>
      <c r="H15" s="27">
        <v>111551</v>
      </c>
      <c r="I15" s="27">
        <v>13285</v>
      </c>
      <c r="J15" s="27">
        <v>9117</v>
      </c>
      <c r="K15" s="27">
        <v>78988</v>
      </c>
      <c r="L15" s="27">
        <v>24187</v>
      </c>
    </row>
    <row r="16" spans="1:12" ht="9">
      <c r="A16" s="28" t="s">
        <v>7</v>
      </c>
      <c r="B16" s="29">
        <v>3483</v>
      </c>
      <c r="C16" s="27">
        <v>3306</v>
      </c>
      <c r="D16" s="27">
        <v>28531</v>
      </c>
      <c r="E16" s="27">
        <v>50368</v>
      </c>
      <c r="F16" s="27">
        <v>21888</v>
      </c>
      <c r="G16" s="27">
        <v>28480</v>
      </c>
      <c r="H16" s="27">
        <v>75021</v>
      </c>
      <c r="I16" s="27">
        <v>12671</v>
      </c>
      <c r="J16" s="27">
        <v>11590</v>
      </c>
      <c r="K16" s="27">
        <v>85170</v>
      </c>
      <c r="L16" s="27">
        <v>34919</v>
      </c>
    </row>
    <row r="17" spans="1:12" ht="9">
      <c r="A17" s="24" t="s">
        <v>8</v>
      </c>
      <c r="B17" s="25">
        <v>23681</v>
      </c>
      <c r="C17" s="26">
        <v>22172</v>
      </c>
      <c r="D17" s="26">
        <v>239818</v>
      </c>
      <c r="E17" s="26">
        <v>539985</v>
      </c>
      <c r="F17" s="27">
        <v>323182</v>
      </c>
      <c r="G17" s="27">
        <v>216803</v>
      </c>
      <c r="H17" s="26">
        <v>1164366</v>
      </c>
      <c r="I17" s="26">
        <v>188095</v>
      </c>
      <c r="J17" s="26">
        <v>105926</v>
      </c>
      <c r="K17" s="26">
        <v>377873</v>
      </c>
      <c r="L17" s="26">
        <v>270066</v>
      </c>
    </row>
    <row r="18" spans="1:12" ht="9">
      <c r="A18" s="24" t="s">
        <v>38</v>
      </c>
      <c r="B18" s="25">
        <v>6187</v>
      </c>
      <c r="C18" s="26">
        <v>4833</v>
      </c>
      <c r="D18" s="26">
        <v>69958</v>
      </c>
      <c r="E18" s="26">
        <v>100200</v>
      </c>
      <c r="F18" s="27">
        <v>69322</v>
      </c>
      <c r="G18" s="27">
        <v>30878</v>
      </c>
      <c r="H18" s="26">
        <v>174425</v>
      </c>
      <c r="I18" s="26">
        <v>191893</v>
      </c>
      <c r="J18" s="26">
        <v>24027</v>
      </c>
      <c r="K18" s="26">
        <v>93157</v>
      </c>
      <c r="L18" s="26">
        <v>63134</v>
      </c>
    </row>
    <row r="19" spans="1:12" ht="9">
      <c r="A19" s="24" t="s">
        <v>10</v>
      </c>
      <c r="B19" s="25">
        <v>14235</v>
      </c>
      <c r="C19" s="26">
        <v>63249</v>
      </c>
      <c r="D19" s="26">
        <v>109789</v>
      </c>
      <c r="E19" s="26">
        <v>103277</v>
      </c>
      <c r="F19" s="27">
        <v>47320</v>
      </c>
      <c r="G19" s="27">
        <v>55957</v>
      </c>
      <c r="H19" s="26">
        <v>100660</v>
      </c>
      <c r="I19" s="26">
        <v>25144</v>
      </c>
      <c r="J19" s="26">
        <v>127246</v>
      </c>
      <c r="K19" s="26">
        <v>115990</v>
      </c>
      <c r="L19" s="26">
        <v>137374</v>
      </c>
    </row>
    <row r="20" spans="1:12" ht="9">
      <c r="A20" s="24" t="s">
        <v>11</v>
      </c>
      <c r="B20" s="25">
        <v>19613</v>
      </c>
      <c r="C20" s="26">
        <v>38676</v>
      </c>
      <c r="D20" s="26">
        <v>213771</v>
      </c>
      <c r="E20" s="26">
        <v>431254</v>
      </c>
      <c r="F20" s="27">
        <v>203675</v>
      </c>
      <c r="G20" s="27">
        <v>227579</v>
      </c>
      <c r="H20" s="26">
        <v>290216</v>
      </c>
      <c r="I20" s="26">
        <v>66445</v>
      </c>
      <c r="J20" s="26">
        <v>142509</v>
      </c>
      <c r="K20" s="26">
        <v>967487</v>
      </c>
      <c r="L20" s="26">
        <v>343533</v>
      </c>
    </row>
    <row r="21" spans="1:12" ht="9">
      <c r="A21" s="24" t="s">
        <v>12</v>
      </c>
      <c r="B21" s="25">
        <v>17053</v>
      </c>
      <c r="C21" s="26">
        <v>36632</v>
      </c>
      <c r="D21" s="26">
        <v>182324</v>
      </c>
      <c r="E21" s="26">
        <v>206484</v>
      </c>
      <c r="F21" s="27">
        <v>97779</v>
      </c>
      <c r="G21" s="27">
        <v>108705</v>
      </c>
      <c r="H21" s="26">
        <v>217304</v>
      </c>
      <c r="I21" s="26">
        <v>34934</v>
      </c>
      <c r="J21" s="26">
        <v>97540</v>
      </c>
      <c r="K21" s="26">
        <v>364012</v>
      </c>
      <c r="L21" s="26">
        <v>771071</v>
      </c>
    </row>
    <row r="22" spans="1:12" ht="9">
      <c r="A22" s="24" t="s">
        <v>13</v>
      </c>
      <c r="B22" s="25">
        <v>4950</v>
      </c>
      <c r="C22" s="26">
        <v>5942</v>
      </c>
      <c r="D22" s="26">
        <v>40749</v>
      </c>
      <c r="E22" s="26">
        <v>38554</v>
      </c>
      <c r="F22" s="27">
        <v>14332</v>
      </c>
      <c r="G22" s="27">
        <v>24222</v>
      </c>
      <c r="H22" s="26">
        <v>45386</v>
      </c>
      <c r="I22" s="26">
        <v>10240</v>
      </c>
      <c r="J22" s="26">
        <v>17147</v>
      </c>
      <c r="K22" s="26">
        <v>146798</v>
      </c>
      <c r="L22" s="26">
        <v>72169</v>
      </c>
    </row>
    <row r="23" spans="1:12" ht="9">
      <c r="A23" s="24" t="s">
        <v>14</v>
      </c>
      <c r="B23" s="25">
        <v>6131</v>
      </c>
      <c r="C23" s="26">
        <v>9242</v>
      </c>
      <c r="D23" s="26">
        <v>73521</v>
      </c>
      <c r="E23" s="26">
        <v>98312</v>
      </c>
      <c r="F23" s="27">
        <v>35244</v>
      </c>
      <c r="G23" s="27">
        <v>63068</v>
      </c>
      <c r="H23" s="26">
        <v>86299</v>
      </c>
      <c r="I23" s="26">
        <v>14005</v>
      </c>
      <c r="J23" s="26">
        <v>27626</v>
      </c>
      <c r="K23" s="26">
        <v>126604</v>
      </c>
      <c r="L23" s="26">
        <v>88292</v>
      </c>
    </row>
    <row r="24" spans="1:12" ht="9">
      <c r="A24" s="24" t="s">
        <v>15</v>
      </c>
      <c r="B24" s="25">
        <v>28583</v>
      </c>
      <c r="C24" s="26">
        <v>40804</v>
      </c>
      <c r="D24" s="26">
        <v>259279</v>
      </c>
      <c r="E24" s="26">
        <v>247179</v>
      </c>
      <c r="F24" s="27">
        <v>122627</v>
      </c>
      <c r="G24" s="27">
        <v>124552</v>
      </c>
      <c r="H24" s="26">
        <v>369563</v>
      </c>
      <c r="I24" s="26">
        <v>56659</v>
      </c>
      <c r="J24" s="26">
        <v>148514</v>
      </c>
      <c r="K24" s="26">
        <v>448349</v>
      </c>
      <c r="L24" s="26">
        <v>507012</v>
      </c>
    </row>
    <row r="25" spans="1:12" ht="9">
      <c r="A25" s="24" t="s">
        <v>16</v>
      </c>
      <c r="B25" s="25">
        <v>5049</v>
      </c>
      <c r="C25" s="26">
        <v>3555</v>
      </c>
      <c r="D25" s="26">
        <v>40816</v>
      </c>
      <c r="E25" s="26">
        <v>29045</v>
      </c>
      <c r="F25" s="27">
        <v>12169</v>
      </c>
      <c r="G25" s="27">
        <v>16876</v>
      </c>
      <c r="H25" s="26">
        <v>55598</v>
      </c>
      <c r="I25" s="26">
        <v>10725</v>
      </c>
      <c r="J25" s="26">
        <v>19251</v>
      </c>
      <c r="K25" s="26">
        <v>106379</v>
      </c>
      <c r="L25" s="26">
        <v>55344</v>
      </c>
    </row>
    <row r="26" spans="1:12" ht="9">
      <c r="A26" s="24" t="s">
        <v>17</v>
      </c>
      <c r="B26" s="25">
        <v>2179</v>
      </c>
      <c r="C26" s="26">
        <v>1504</v>
      </c>
      <c r="D26" s="26">
        <v>12219</v>
      </c>
      <c r="E26" s="26">
        <v>4893</v>
      </c>
      <c r="F26" s="27">
        <v>1856</v>
      </c>
      <c r="G26" s="27">
        <v>3037</v>
      </c>
      <c r="H26" s="26">
        <v>11014</v>
      </c>
      <c r="I26" s="26">
        <v>3184</v>
      </c>
      <c r="J26" s="26">
        <v>5202</v>
      </c>
      <c r="K26" s="26">
        <v>33851</v>
      </c>
      <c r="L26" s="26">
        <v>14122</v>
      </c>
    </row>
    <row r="27" spans="1:13" ht="9">
      <c r="A27" s="24" t="s">
        <v>18</v>
      </c>
      <c r="B27" s="25">
        <v>488268</v>
      </c>
      <c r="C27" s="26">
        <v>2367256</v>
      </c>
      <c r="D27" s="26" t="s">
        <v>50</v>
      </c>
      <c r="E27" s="26">
        <v>57814</v>
      </c>
      <c r="F27" s="27">
        <v>154251</v>
      </c>
      <c r="G27" s="27" t="s">
        <v>50</v>
      </c>
      <c r="H27" s="26">
        <f>SUM(B27:G27)</f>
        <v>3067589</v>
      </c>
      <c r="I27" s="26">
        <v>29696</v>
      </c>
      <c r="J27" s="26" t="s">
        <v>50</v>
      </c>
      <c r="K27" s="26">
        <v>190307</v>
      </c>
      <c r="L27" s="26">
        <v>262049</v>
      </c>
      <c r="M27" s="9"/>
    </row>
    <row r="28" spans="1:12" ht="9">
      <c r="A28" s="24" t="s">
        <v>19</v>
      </c>
      <c r="B28" s="25">
        <v>11770</v>
      </c>
      <c r="C28" s="26">
        <v>2367256</v>
      </c>
      <c r="D28" s="26">
        <v>116325</v>
      </c>
      <c r="E28" s="26">
        <v>70707</v>
      </c>
      <c r="F28" s="27">
        <v>30029</v>
      </c>
      <c r="G28" s="27">
        <v>40678</v>
      </c>
      <c r="H28" s="26">
        <v>145604</v>
      </c>
      <c r="I28" s="26">
        <v>28041</v>
      </c>
      <c r="J28" s="26">
        <v>48736</v>
      </c>
      <c r="K28" s="26">
        <v>290772</v>
      </c>
      <c r="L28" s="26">
        <v>130455</v>
      </c>
    </row>
    <row r="29" spans="1:12" ht="9">
      <c r="A29" s="24" t="s">
        <v>20</v>
      </c>
      <c r="B29" s="25">
        <v>3456</v>
      </c>
      <c r="C29" s="26">
        <v>1332</v>
      </c>
      <c r="D29" s="26">
        <v>17524</v>
      </c>
      <c r="E29" s="26">
        <v>6320</v>
      </c>
      <c r="F29" s="27">
        <v>2982</v>
      </c>
      <c r="G29" s="27">
        <v>3338</v>
      </c>
      <c r="H29" s="26">
        <v>14964</v>
      </c>
      <c r="I29" s="26">
        <v>3274</v>
      </c>
      <c r="J29" s="26">
        <v>6632</v>
      </c>
      <c r="K29" s="26">
        <v>49327</v>
      </c>
      <c r="L29" s="26">
        <v>19630</v>
      </c>
    </row>
    <row r="30" spans="1:12" ht="9">
      <c r="A30" s="24" t="s">
        <v>21</v>
      </c>
      <c r="B30" s="25">
        <v>6040</v>
      </c>
      <c r="C30" s="26">
        <v>3550</v>
      </c>
      <c r="D30" s="26">
        <v>44095</v>
      </c>
      <c r="E30" s="26">
        <v>19371</v>
      </c>
      <c r="F30" s="27">
        <v>9679</v>
      </c>
      <c r="G30" s="27">
        <v>9692</v>
      </c>
      <c r="H30" s="26">
        <v>46927</v>
      </c>
      <c r="I30" s="26">
        <v>8481</v>
      </c>
      <c r="J30" s="26">
        <v>21484</v>
      </c>
      <c r="K30" s="26">
        <v>94853</v>
      </c>
      <c r="L30" s="26">
        <v>66274</v>
      </c>
    </row>
    <row r="31" spans="1:12" ht="9">
      <c r="A31" s="24" t="s">
        <v>22</v>
      </c>
      <c r="B31" s="25">
        <v>10092</v>
      </c>
      <c r="C31" s="26">
        <v>10872</v>
      </c>
      <c r="D31" s="26">
        <v>191797</v>
      </c>
      <c r="E31" s="26">
        <v>34731</v>
      </c>
      <c r="F31" s="27">
        <v>16593</v>
      </c>
      <c r="G31" s="27">
        <v>18138</v>
      </c>
      <c r="H31" s="26">
        <v>120391</v>
      </c>
      <c r="I31" s="26">
        <v>17944</v>
      </c>
      <c r="J31" s="26">
        <v>44496</v>
      </c>
      <c r="K31" s="26">
        <v>142763</v>
      </c>
      <c r="L31" s="26">
        <v>124441</v>
      </c>
    </row>
    <row r="32" spans="1:12" ht="9">
      <c r="A32" s="24" t="s">
        <v>23</v>
      </c>
      <c r="B32" s="25">
        <v>5164</v>
      </c>
      <c r="C32" s="26">
        <v>5830</v>
      </c>
      <c r="D32" s="26">
        <v>44427</v>
      </c>
      <c r="E32" s="26">
        <v>20343</v>
      </c>
      <c r="F32" s="27">
        <v>7642</v>
      </c>
      <c r="G32" s="27">
        <v>12701</v>
      </c>
      <c r="H32" s="26">
        <v>44557</v>
      </c>
      <c r="I32" s="26">
        <v>7474</v>
      </c>
      <c r="J32" s="26">
        <v>20032</v>
      </c>
      <c r="K32" s="26">
        <v>50657</v>
      </c>
      <c r="L32" s="26">
        <v>41887</v>
      </c>
    </row>
    <row r="33" spans="1:12" ht="9">
      <c r="A33" s="30" t="s">
        <v>30</v>
      </c>
      <c r="B33" s="34">
        <v>1467541</v>
      </c>
      <c r="C33" s="32">
        <v>568054</v>
      </c>
      <c r="D33" s="32">
        <v>4018952</v>
      </c>
      <c r="E33" s="32">
        <v>2865752</v>
      </c>
      <c r="F33" s="33">
        <v>1483563</v>
      </c>
      <c r="G33" s="33">
        <v>1382189</v>
      </c>
      <c r="H33" s="32">
        <v>4339393</v>
      </c>
      <c r="I33" s="32">
        <v>962277</v>
      </c>
      <c r="J33" s="32">
        <v>2343487</v>
      </c>
      <c r="K33" s="32">
        <v>5521672</v>
      </c>
      <c r="L33" s="32">
        <v>4118915</v>
      </c>
    </row>
    <row r="34" spans="1:12" ht="9">
      <c r="A34" s="31" t="s">
        <v>24</v>
      </c>
      <c r="B34" s="34">
        <v>1467541</v>
      </c>
      <c r="C34" s="32">
        <v>568054</v>
      </c>
      <c r="D34" s="32">
        <v>4021984</v>
      </c>
      <c r="E34" s="32">
        <v>3094179</v>
      </c>
      <c r="F34" s="33">
        <v>1483563</v>
      </c>
      <c r="G34" s="33">
        <v>1610616</v>
      </c>
      <c r="H34" s="32">
        <v>4339393</v>
      </c>
      <c r="I34" s="32">
        <v>962277</v>
      </c>
      <c r="J34" s="32">
        <v>2344064</v>
      </c>
      <c r="K34" s="32">
        <v>5577463</v>
      </c>
      <c r="L34" s="32">
        <v>4708948</v>
      </c>
    </row>
    <row r="35" spans="1:12" ht="9">
      <c r="A35" s="35"/>
      <c r="B35" s="35"/>
      <c r="C35" s="35"/>
      <c r="D35" s="35"/>
      <c r="E35" s="36"/>
      <c r="F35" s="37"/>
      <c r="G35" s="37"/>
      <c r="H35" s="37"/>
      <c r="I35" s="37"/>
      <c r="J35" s="37"/>
      <c r="K35" s="37"/>
      <c r="L35" s="37"/>
    </row>
    <row r="36" spans="1:12" ht="9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</row>
    <row r="37" ht="9">
      <c r="E37" s="45"/>
    </row>
    <row r="38" ht="9">
      <c r="E38" s="45"/>
    </row>
    <row r="39" spans="1:13" ht="9">
      <c r="A39" s="167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</row>
    <row r="40" spans="1:13" ht="9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</row>
    <row r="42" spans="1:12" ht="9">
      <c r="A42" s="28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39"/>
    </row>
    <row r="43" spans="1:12" ht="9">
      <c r="A43" s="24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38"/>
    </row>
    <row r="44" spans="1:12" ht="9">
      <c r="A44" s="24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38"/>
    </row>
    <row r="45" spans="1:12" ht="9">
      <c r="A45" s="24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38"/>
    </row>
    <row r="46" spans="1:12" ht="9">
      <c r="A46" s="24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38"/>
    </row>
    <row r="47" spans="1:12" ht="9">
      <c r="A47" s="24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38"/>
    </row>
    <row r="48" spans="1:12" ht="9">
      <c r="A48" s="24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38"/>
    </row>
    <row r="49" spans="1:12" ht="9">
      <c r="A49" s="24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38"/>
    </row>
    <row r="50" spans="1:12" ht="9">
      <c r="A50" s="24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38"/>
    </row>
    <row r="51" spans="1:12" ht="9">
      <c r="A51" s="24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38"/>
    </row>
    <row r="52" spans="1:12" ht="9">
      <c r="A52" s="24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38"/>
    </row>
    <row r="53" spans="1:12" ht="9">
      <c r="A53" s="24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38"/>
    </row>
    <row r="54" spans="1:12" ht="9">
      <c r="A54" s="24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38"/>
    </row>
    <row r="55" spans="1:12" ht="9">
      <c r="A55" s="24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38"/>
    </row>
    <row r="56" spans="1:12" ht="9">
      <c r="A56" s="24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38"/>
    </row>
    <row r="57" spans="1:12" ht="9">
      <c r="A57" s="24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38"/>
    </row>
    <row r="58" spans="1:12" ht="9">
      <c r="A58" s="24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38"/>
    </row>
    <row r="59" spans="1:12" ht="9">
      <c r="A59" s="40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41"/>
    </row>
    <row r="60" spans="1:12" ht="9">
      <c r="A60" s="4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41"/>
    </row>
    <row r="61" spans="1:12" ht="9">
      <c r="A61" s="118"/>
      <c r="B61" s="6"/>
      <c r="C61" s="118"/>
      <c r="D61" s="118"/>
      <c r="E61" s="119"/>
      <c r="F61" s="119"/>
      <c r="G61" s="119"/>
      <c r="H61" s="119"/>
      <c r="I61" s="119"/>
      <c r="J61" s="119"/>
      <c r="K61" s="119"/>
      <c r="L61" s="119"/>
    </row>
    <row r="62" ht="9">
      <c r="D62" s="45"/>
    </row>
    <row r="63" ht="9">
      <c r="D63" s="45"/>
    </row>
    <row r="64" spans="1:12" ht="9">
      <c r="A64" s="135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1:12" ht="9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72" spans="1:12" ht="10.5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</row>
  </sheetData>
  <sheetProtection sheet="1" objects="1" scenarios="1"/>
  <mergeCells count="18">
    <mergeCell ref="A40:M40"/>
    <mergeCell ref="J6:J7"/>
    <mergeCell ref="K6:K7"/>
    <mergeCell ref="I6:I7"/>
    <mergeCell ref="A5:A7"/>
    <mergeCell ref="B6:B7"/>
    <mergeCell ref="C6:C7"/>
    <mergeCell ref="E6:E7"/>
    <mergeCell ref="G6:G7"/>
    <mergeCell ref="L6:L7"/>
    <mergeCell ref="F6:F7"/>
    <mergeCell ref="A1:L1"/>
    <mergeCell ref="A39:M39"/>
    <mergeCell ref="B5:L5"/>
    <mergeCell ref="A3:L3"/>
    <mergeCell ref="H6:H7"/>
    <mergeCell ref="D6:D7"/>
    <mergeCell ref="A9:L9"/>
  </mergeCells>
  <printOptions horizontalCentered="1"/>
  <pageMargins left="0.5511811023622047" right="0.5511811023622047" top="0.984251968503937" bottom="0.7874015748031497" header="0" footer="0.8661417322834646"/>
  <pageSetup orientation="portrait" paperSize="9" scale="90" r:id="rId2"/>
  <headerFooter alignWithMargins="0">
    <oddFooter>&amp;C&amp;11 302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4">
      <selection activeCell="A32" sqref="A32"/>
    </sheetView>
  </sheetViews>
  <sheetFormatPr defaultColWidth="9.140625" defaultRowHeight="12.75"/>
  <cols>
    <col min="1" max="1" width="11.00390625" style="7" customWidth="1"/>
    <col min="2" max="3" width="7.57421875" style="7" customWidth="1"/>
    <col min="4" max="4" width="7.8515625" style="7" customWidth="1"/>
    <col min="5" max="5" width="7.7109375" style="7" customWidth="1"/>
    <col min="6" max="6" width="6.8515625" style="7" bestFit="1" customWidth="1"/>
    <col min="7" max="7" width="7.57421875" style="7" customWidth="1"/>
    <col min="8" max="8" width="8.140625" style="7" bestFit="1" customWidth="1"/>
    <col min="9" max="9" width="6.57421875" style="7" customWidth="1"/>
    <col min="10" max="10" width="6.8515625" style="7" bestFit="1" customWidth="1"/>
    <col min="11" max="12" width="8.140625" style="7" bestFit="1" customWidth="1"/>
    <col min="13" max="13" width="8.28125" style="7" customWidth="1"/>
    <col min="14" max="16384" width="9.140625" style="7" customWidth="1"/>
  </cols>
  <sheetData>
    <row r="1" spans="1:13" ht="12.75" customHeight="1">
      <c r="A1" s="166" t="s">
        <v>51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18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21.75" customHeight="1">
      <c r="A3" s="170" t="s">
        <v>135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3" ht="7.5" customHeight="1">
      <c r="A4" s="121"/>
      <c r="B4" s="105"/>
      <c r="C4" s="105"/>
      <c r="D4" s="105"/>
      <c r="E4" s="106"/>
      <c r="F4" s="106"/>
      <c r="G4" s="106"/>
      <c r="H4" s="106"/>
      <c r="I4" s="106"/>
      <c r="J4" s="106"/>
      <c r="K4" s="106"/>
      <c r="L4" s="106"/>
      <c r="M4" s="15"/>
    </row>
    <row r="5" spans="1:13" ht="16.5" customHeight="1">
      <c r="A5" s="175" t="s">
        <v>77</v>
      </c>
      <c r="B5" s="169" t="s">
        <v>100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09"/>
    </row>
    <row r="6" spans="1:13" ht="9">
      <c r="A6" s="176"/>
      <c r="B6" s="178" t="s">
        <v>13</v>
      </c>
      <c r="C6" s="178" t="s">
        <v>14</v>
      </c>
      <c r="D6" s="178" t="s">
        <v>15</v>
      </c>
      <c r="E6" s="178" t="s">
        <v>16</v>
      </c>
      <c r="F6" s="178" t="s">
        <v>17</v>
      </c>
      <c r="G6" s="178" t="s">
        <v>18</v>
      </c>
      <c r="H6" s="178" t="s">
        <v>19</v>
      </c>
      <c r="I6" s="178" t="s">
        <v>20</v>
      </c>
      <c r="J6" s="178" t="s">
        <v>21</v>
      </c>
      <c r="K6" s="178" t="s">
        <v>22</v>
      </c>
      <c r="L6" s="178" t="s">
        <v>23</v>
      </c>
      <c r="M6" s="181" t="s">
        <v>41</v>
      </c>
    </row>
    <row r="7" spans="1:13" ht="15.75" customHeight="1">
      <c r="A7" s="177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82"/>
    </row>
    <row r="8" spans="1:13" ht="9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</row>
    <row r="9" spans="1:13" ht="9">
      <c r="A9" s="180" t="s">
        <v>43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9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</row>
    <row r="11" spans="1:13" ht="9">
      <c r="A11" s="24" t="s">
        <v>3</v>
      </c>
      <c r="B11" s="26">
        <v>62325</v>
      </c>
      <c r="C11" s="26">
        <v>87427</v>
      </c>
      <c r="D11" s="26">
        <v>297233</v>
      </c>
      <c r="E11" s="26">
        <v>45054</v>
      </c>
      <c r="F11" s="26">
        <v>8553</v>
      </c>
      <c r="G11" s="26">
        <v>116876</v>
      </c>
      <c r="H11" s="26">
        <v>69668</v>
      </c>
      <c r="I11" s="26">
        <v>10966</v>
      </c>
      <c r="J11" s="26">
        <v>36426</v>
      </c>
      <c r="K11" s="26">
        <v>78122</v>
      </c>
      <c r="L11" s="26">
        <v>86497</v>
      </c>
      <c r="M11" s="38">
        <v>4096419</v>
      </c>
    </row>
    <row r="12" spans="1:13" ht="9">
      <c r="A12" s="24" t="s">
        <v>4</v>
      </c>
      <c r="B12" s="26">
        <v>2322</v>
      </c>
      <c r="C12" s="26">
        <v>1765</v>
      </c>
      <c r="D12" s="26">
        <v>14116</v>
      </c>
      <c r="E12" s="26">
        <v>1048</v>
      </c>
      <c r="F12" s="26">
        <v>139</v>
      </c>
      <c r="G12" s="26">
        <v>9404</v>
      </c>
      <c r="H12" s="26">
        <v>4436</v>
      </c>
      <c r="I12" s="26">
        <v>182</v>
      </c>
      <c r="J12" s="26">
        <v>1874</v>
      </c>
      <c r="K12" s="26">
        <v>2764</v>
      </c>
      <c r="L12" s="26">
        <v>4426</v>
      </c>
      <c r="M12" s="38">
        <v>134212</v>
      </c>
    </row>
    <row r="13" spans="1:13" ht="9">
      <c r="A13" s="24" t="s">
        <v>5</v>
      </c>
      <c r="B13" s="26">
        <v>191324</v>
      </c>
      <c r="C13" s="26">
        <v>325138</v>
      </c>
      <c r="D13" s="26">
        <v>685046</v>
      </c>
      <c r="E13" s="26">
        <v>152473</v>
      </c>
      <c r="F13" s="26">
        <v>15606</v>
      </c>
      <c r="G13" s="26">
        <v>233240</v>
      </c>
      <c r="H13" s="26">
        <v>186580</v>
      </c>
      <c r="I13" s="26">
        <v>24138</v>
      </c>
      <c r="J13" s="26">
        <v>78228</v>
      </c>
      <c r="K13" s="26">
        <v>238204</v>
      </c>
      <c r="L13" s="26">
        <v>252031</v>
      </c>
      <c r="M13" s="38">
        <v>9003127</v>
      </c>
    </row>
    <row r="14" spans="1:13" ht="9">
      <c r="A14" s="24" t="s">
        <v>40</v>
      </c>
      <c r="B14" s="26">
        <v>15380</v>
      </c>
      <c r="C14" s="26">
        <v>27396</v>
      </c>
      <c r="D14" s="26">
        <v>38399</v>
      </c>
      <c r="E14" s="26">
        <v>15730</v>
      </c>
      <c r="F14" s="26">
        <v>1110</v>
      </c>
      <c r="G14" s="26">
        <v>42609</v>
      </c>
      <c r="H14" s="26">
        <v>23771</v>
      </c>
      <c r="I14" s="26">
        <v>1893</v>
      </c>
      <c r="J14" s="26">
        <v>11392</v>
      </c>
      <c r="K14" s="26">
        <v>14766</v>
      </c>
      <c r="L14" s="26">
        <v>21551</v>
      </c>
      <c r="M14" s="38">
        <v>856346</v>
      </c>
    </row>
    <row r="15" spans="1:13" ht="9">
      <c r="A15" s="28" t="s">
        <v>37</v>
      </c>
      <c r="B15" s="27">
        <v>6292</v>
      </c>
      <c r="C15" s="27">
        <v>11409</v>
      </c>
      <c r="D15" s="27">
        <v>14426</v>
      </c>
      <c r="E15" s="27">
        <v>6496</v>
      </c>
      <c r="F15" s="27">
        <v>403</v>
      </c>
      <c r="G15" s="27">
        <v>17638</v>
      </c>
      <c r="H15" s="27">
        <v>10357</v>
      </c>
      <c r="I15" s="27">
        <v>1240</v>
      </c>
      <c r="J15" s="27">
        <v>5081</v>
      </c>
      <c r="K15" s="27">
        <v>5954</v>
      </c>
      <c r="L15" s="27">
        <v>9024</v>
      </c>
      <c r="M15" s="39">
        <v>425610</v>
      </c>
    </row>
    <row r="16" spans="1:13" ht="9">
      <c r="A16" s="28" t="s">
        <v>7</v>
      </c>
      <c r="B16" s="27">
        <v>9088</v>
      </c>
      <c r="C16" s="27">
        <v>15987</v>
      </c>
      <c r="D16" s="27">
        <v>23973</v>
      </c>
      <c r="E16" s="27">
        <v>9234</v>
      </c>
      <c r="F16" s="27">
        <v>707</v>
      </c>
      <c r="G16" s="27">
        <v>24971</v>
      </c>
      <c r="H16" s="27">
        <v>13414</v>
      </c>
      <c r="I16" s="27">
        <v>653</v>
      </c>
      <c r="J16" s="27">
        <v>6311</v>
      </c>
      <c r="K16" s="27">
        <v>8812</v>
      </c>
      <c r="L16" s="27">
        <v>12527</v>
      </c>
      <c r="M16" s="39">
        <v>430736</v>
      </c>
    </row>
    <row r="17" spans="1:13" ht="9">
      <c r="A17" s="24" t="s">
        <v>8</v>
      </c>
      <c r="B17" s="26">
        <v>102131</v>
      </c>
      <c r="C17" s="26">
        <v>114260</v>
      </c>
      <c r="D17" s="26">
        <v>240526</v>
      </c>
      <c r="E17" s="26">
        <v>49936</v>
      </c>
      <c r="F17" s="26">
        <v>6568</v>
      </c>
      <c r="G17" s="26">
        <v>114481</v>
      </c>
      <c r="H17" s="26">
        <v>78956</v>
      </c>
      <c r="I17" s="26">
        <v>8411</v>
      </c>
      <c r="J17" s="26">
        <v>28521</v>
      </c>
      <c r="K17" s="26">
        <v>80330</v>
      </c>
      <c r="L17" s="26">
        <v>77785</v>
      </c>
      <c r="M17" s="38">
        <v>3833887</v>
      </c>
    </row>
    <row r="18" spans="1:13" ht="9">
      <c r="A18" s="24" t="s">
        <v>38</v>
      </c>
      <c r="B18" s="26">
        <v>21345</v>
      </c>
      <c r="C18" s="26">
        <v>21850</v>
      </c>
      <c r="D18" s="26">
        <v>57325</v>
      </c>
      <c r="E18" s="26">
        <v>8769</v>
      </c>
      <c r="F18" s="26">
        <v>1355</v>
      </c>
      <c r="G18" s="26">
        <v>33485</v>
      </c>
      <c r="H18" s="26">
        <v>20217</v>
      </c>
      <c r="I18" s="26">
        <v>2412</v>
      </c>
      <c r="J18" s="26">
        <v>9520</v>
      </c>
      <c r="K18" s="26">
        <v>20611</v>
      </c>
      <c r="L18" s="26">
        <v>16328</v>
      </c>
      <c r="M18" s="38">
        <v>941031</v>
      </c>
    </row>
    <row r="19" spans="1:13" ht="9">
      <c r="A19" s="24" t="s">
        <v>10</v>
      </c>
      <c r="B19" s="26">
        <v>33948</v>
      </c>
      <c r="C19" s="26">
        <v>20787</v>
      </c>
      <c r="D19" s="26">
        <v>123584</v>
      </c>
      <c r="E19" s="26">
        <v>11777</v>
      </c>
      <c r="F19" s="26">
        <v>1693</v>
      </c>
      <c r="G19" s="26">
        <v>74272</v>
      </c>
      <c r="H19" s="26">
        <v>26239</v>
      </c>
      <c r="I19" s="26">
        <v>3373</v>
      </c>
      <c r="J19" s="26">
        <v>15154</v>
      </c>
      <c r="K19" s="26">
        <v>33910</v>
      </c>
      <c r="L19" s="26">
        <v>37272</v>
      </c>
      <c r="M19" s="38">
        <v>1178973</v>
      </c>
    </row>
    <row r="20" spans="1:13" ht="9">
      <c r="A20" s="24" t="s">
        <v>11</v>
      </c>
      <c r="B20" s="26">
        <v>89130</v>
      </c>
      <c r="C20" s="26">
        <v>187032</v>
      </c>
      <c r="D20" s="26">
        <v>289491</v>
      </c>
      <c r="E20" s="26">
        <v>69470</v>
      </c>
      <c r="F20" s="26">
        <v>9894</v>
      </c>
      <c r="G20" s="26">
        <v>145809</v>
      </c>
      <c r="H20" s="26">
        <v>94846</v>
      </c>
      <c r="I20" s="26">
        <v>16249</v>
      </c>
      <c r="J20" s="26">
        <v>36675</v>
      </c>
      <c r="K20" s="26">
        <v>80878</v>
      </c>
      <c r="L20" s="26">
        <v>80011</v>
      </c>
      <c r="M20" s="38">
        <v>3612989</v>
      </c>
    </row>
    <row r="21" spans="1:13" ht="9">
      <c r="A21" s="24" t="s">
        <v>12</v>
      </c>
      <c r="B21" s="26">
        <v>77954</v>
      </c>
      <c r="C21" s="26">
        <v>77279</v>
      </c>
      <c r="D21" s="26">
        <v>228580</v>
      </c>
      <c r="E21" s="26">
        <v>37075</v>
      </c>
      <c r="F21" s="26">
        <v>6153</v>
      </c>
      <c r="G21" s="26">
        <v>149454</v>
      </c>
      <c r="H21" s="26">
        <v>63718</v>
      </c>
      <c r="I21" s="26">
        <v>9553</v>
      </c>
      <c r="J21" s="26">
        <v>34495</v>
      </c>
      <c r="K21" s="26">
        <v>84368</v>
      </c>
      <c r="L21" s="26">
        <v>69076</v>
      </c>
      <c r="M21" s="38">
        <v>2765059</v>
      </c>
    </row>
    <row r="22" spans="1:13" ht="9">
      <c r="A22" s="24" t="s">
        <v>13</v>
      </c>
      <c r="B22" s="26">
        <v>40710</v>
      </c>
      <c r="C22" s="26">
        <v>79083</v>
      </c>
      <c r="D22" s="26">
        <v>49215</v>
      </c>
      <c r="E22" s="26">
        <v>29535</v>
      </c>
      <c r="F22" s="26">
        <v>2551</v>
      </c>
      <c r="G22" s="26">
        <v>72027</v>
      </c>
      <c r="H22" s="26">
        <v>27312</v>
      </c>
      <c r="I22" s="26">
        <v>3381</v>
      </c>
      <c r="J22" s="26">
        <v>9891</v>
      </c>
      <c r="K22" s="26">
        <v>17041</v>
      </c>
      <c r="L22" s="26">
        <v>15070</v>
      </c>
      <c r="M22" s="38">
        <v>727751</v>
      </c>
    </row>
    <row r="23" spans="1:13" ht="9">
      <c r="A23" s="24" t="s">
        <v>14</v>
      </c>
      <c r="B23" s="26">
        <v>42325</v>
      </c>
      <c r="C23" s="26">
        <v>144566</v>
      </c>
      <c r="D23" s="26">
        <v>68635</v>
      </c>
      <c r="E23" s="26">
        <v>40976</v>
      </c>
      <c r="F23" s="26">
        <v>7660</v>
      </c>
      <c r="G23" s="26">
        <v>62254</v>
      </c>
      <c r="H23" s="26">
        <v>46995</v>
      </c>
      <c r="I23" s="26">
        <v>7187</v>
      </c>
      <c r="J23" s="26">
        <v>16212</v>
      </c>
      <c r="K23" s="26">
        <v>26543</v>
      </c>
      <c r="L23" s="26">
        <v>18969</v>
      </c>
      <c r="M23" s="38">
        <v>1012354</v>
      </c>
    </row>
    <row r="24" spans="1:13" ht="9">
      <c r="A24" s="24" t="s">
        <v>15</v>
      </c>
      <c r="B24" s="26">
        <v>219996</v>
      </c>
      <c r="C24" s="26">
        <v>208620</v>
      </c>
      <c r="D24" s="26">
        <v>506987</v>
      </c>
      <c r="E24" s="26">
        <v>235650</v>
      </c>
      <c r="F24" s="26">
        <v>26347</v>
      </c>
      <c r="G24" s="26">
        <v>345324</v>
      </c>
      <c r="H24" s="26">
        <v>206163</v>
      </c>
      <c r="I24" s="26">
        <v>34553</v>
      </c>
      <c r="J24" s="26">
        <v>125244</v>
      </c>
      <c r="K24" s="26">
        <v>212592</v>
      </c>
      <c r="L24" s="26">
        <v>151552</v>
      </c>
      <c r="M24" s="38">
        <v>4378970</v>
      </c>
    </row>
    <row r="25" spans="1:13" ht="9">
      <c r="A25" s="24" t="s">
        <v>16</v>
      </c>
      <c r="B25" s="26">
        <v>29319</v>
      </c>
      <c r="C25" s="26">
        <v>55007</v>
      </c>
      <c r="D25" s="26">
        <v>90125</v>
      </c>
      <c r="E25" s="26">
        <v>105042</v>
      </c>
      <c r="F25" s="26">
        <v>12087</v>
      </c>
      <c r="G25" s="26">
        <v>43198</v>
      </c>
      <c r="H25" s="26">
        <v>33869</v>
      </c>
      <c r="I25" s="26">
        <v>6309</v>
      </c>
      <c r="J25" s="26">
        <v>11890</v>
      </c>
      <c r="K25" s="26">
        <v>20734</v>
      </c>
      <c r="L25" s="26">
        <v>10861</v>
      </c>
      <c r="M25" s="38">
        <v>744203</v>
      </c>
    </row>
    <row r="26" spans="1:13" ht="9">
      <c r="A26" s="24" t="s">
        <v>17</v>
      </c>
      <c r="B26" s="26">
        <v>6556</v>
      </c>
      <c r="C26" s="26">
        <v>8511</v>
      </c>
      <c r="D26" s="26">
        <v>34914</v>
      </c>
      <c r="E26" s="26">
        <v>15262</v>
      </c>
      <c r="F26" s="26">
        <v>9900</v>
      </c>
      <c r="G26" s="26">
        <v>26875</v>
      </c>
      <c r="H26" s="26">
        <v>14337</v>
      </c>
      <c r="I26" s="26">
        <v>1937</v>
      </c>
      <c r="J26" s="26">
        <v>5005</v>
      </c>
      <c r="K26" s="26">
        <v>6058</v>
      </c>
      <c r="L26" s="26">
        <v>2773</v>
      </c>
      <c r="M26" s="38">
        <v>220296</v>
      </c>
    </row>
    <row r="27" spans="1:13" ht="9">
      <c r="A27" s="24" t="s">
        <v>18</v>
      </c>
      <c r="B27" s="26">
        <v>159059</v>
      </c>
      <c r="C27" s="26">
        <v>81758</v>
      </c>
      <c r="D27" s="26">
        <v>430288</v>
      </c>
      <c r="E27" s="26">
        <v>127886</v>
      </c>
      <c r="F27" s="26">
        <v>25744</v>
      </c>
      <c r="G27" s="26">
        <v>894477</v>
      </c>
      <c r="H27" s="26">
        <v>152564</v>
      </c>
      <c r="I27" s="26">
        <v>47211</v>
      </c>
      <c r="J27" s="26">
        <v>155698</v>
      </c>
      <c r="K27" s="26">
        <v>148870</v>
      </c>
      <c r="L27" s="26">
        <v>44643</v>
      </c>
      <c r="M27" s="38">
        <v>3365488</v>
      </c>
    </row>
    <row r="28" spans="1:13" ht="9">
      <c r="A28" s="24" t="s">
        <v>19</v>
      </c>
      <c r="B28" s="26">
        <v>101359</v>
      </c>
      <c r="C28" s="26">
        <v>93998</v>
      </c>
      <c r="D28" s="26">
        <v>426762</v>
      </c>
      <c r="E28" s="26">
        <v>104102</v>
      </c>
      <c r="F28" s="26">
        <v>21199</v>
      </c>
      <c r="G28" s="26">
        <v>149468</v>
      </c>
      <c r="H28" s="26">
        <v>298574</v>
      </c>
      <c r="I28" s="26">
        <v>74807</v>
      </c>
      <c r="J28" s="26">
        <v>104323</v>
      </c>
      <c r="K28" s="26">
        <v>92923</v>
      </c>
      <c r="L28" s="26">
        <v>18757</v>
      </c>
      <c r="M28" s="38">
        <v>2341660</v>
      </c>
    </row>
    <row r="29" spans="1:13" ht="9">
      <c r="A29" s="24" t="s">
        <v>20</v>
      </c>
      <c r="B29" s="26">
        <v>11756</v>
      </c>
      <c r="C29" s="26">
        <v>8955</v>
      </c>
      <c r="D29" s="26">
        <v>43578</v>
      </c>
      <c r="E29" s="26">
        <v>9384</v>
      </c>
      <c r="F29" s="26">
        <v>2051</v>
      </c>
      <c r="G29" s="26">
        <v>57555</v>
      </c>
      <c r="H29" s="26">
        <v>21455</v>
      </c>
      <c r="I29" s="26">
        <v>30826</v>
      </c>
      <c r="J29" s="26">
        <v>16417</v>
      </c>
      <c r="K29" s="26">
        <v>13352</v>
      </c>
      <c r="L29" s="26">
        <v>3329</v>
      </c>
      <c r="M29" s="38">
        <v>341117</v>
      </c>
    </row>
    <row r="30" spans="1:13" ht="9">
      <c r="A30" s="24" t="s">
        <v>21</v>
      </c>
      <c r="B30" s="26">
        <v>34506</v>
      </c>
      <c r="C30" s="26">
        <v>17382</v>
      </c>
      <c r="D30" s="26">
        <v>226706</v>
      </c>
      <c r="E30" s="26">
        <v>11260</v>
      </c>
      <c r="F30" s="26">
        <v>2978</v>
      </c>
      <c r="G30" s="26">
        <v>77067</v>
      </c>
      <c r="H30" s="26">
        <v>54160</v>
      </c>
      <c r="I30" s="26">
        <v>14299</v>
      </c>
      <c r="J30" s="26">
        <v>116596</v>
      </c>
      <c r="K30" s="26">
        <v>90801</v>
      </c>
      <c r="L30" s="26">
        <v>6200</v>
      </c>
      <c r="M30" s="38">
        <v>963030</v>
      </c>
    </row>
    <row r="31" spans="1:13" ht="9">
      <c r="A31" s="24" t="s">
        <v>22</v>
      </c>
      <c r="B31" s="26">
        <v>66925</v>
      </c>
      <c r="C31" s="26">
        <v>35455</v>
      </c>
      <c r="D31" s="26">
        <v>304056</v>
      </c>
      <c r="E31" s="26">
        <v>23766</v>
      </c>
      <c r="F31" s="26">
        <v>5779</v>
      </c>
      <c r="G31" s="26">
        <v>95412</v>
      </c>
      <c r="H31" s="26">
        <v>122333</v>
      </c>
      <c r="I31" s="26">
        <v>16446</v>
      </c>
      <c r="J31" s="26">
        <v>130112</v>
      </c>
      <c r="K31" s="26">
        <v>986469</v>
      </c>
      <c r="L31" s="26">
        <v>24202</v>
      </c>
      <c r="M31" s="38">
        <v>2508482</v>
      </c>
    </row>
    <row r="32" spans="1:13" ht="9">
      <c r="A32" s="24" t="s">
        <v>23</v>
      </c>
      <c r="B32" s="26">
        <v>26081</v>
      </c>
      <c r="C32" s="26">
        <v>9486</v>
      </c>
      <c r="D32" s="26">
        <v>69637</v>
      </c>
      <c r="E32" s="26">
        <v>5608</v>
      </c>
      <c r="F32" s="26">
        <v>696</v>
      </c>
      <c r="G32" s="26">
        <v>22030</v>
      </c>
      <c r="H32" s="26">
        <v>14625</v>
      </c>
      <c r="I32" s="26">
        <v>1420</v>
      </c>
      <c r="J32" s="26">
        <v>3304</v>
      </c>
      <c r="K32" s="26">
        <v>22385</v>
      </c>
      <c r="L32" s="26">
        <v>277530</v>
      </c>
      <c r="M32" s="38">
        <v>693173</v>
      </c>
    </row>
    <row r="33" spans="1:13" ht="9">
      <c r="A33" s="40" t="s">
        <v>30</v>
      </c>
      <c r="B33" s="32">
        <v>1334451</v>
      </c>
      <c r="C33" s="32">
        <v>1605755</v>
      </c>
      <c r="D33" s="32">
        <v>4225203</v>
      </c>
      <c r="E33" s="32">
        <v>1099803</v>
      </c>
      <c r="F33" s="32">
        <v>168063</v>
      </c>
      <c r="G33" s="32">
        <v>2765317</v>
      </c>
      <c r="H33" s="32">
        <v>1560818</v>
      </c>
      <c r="I33" s="32">
        <v>315553</v>
      </c>
      <c r="J33" s="32">
        <v>946977</v>
      </c>
      <c r="K33" s="32">
        <v>2271721</v>
      </c>
      <c r="L33" s="32">
        <v>1218863</v>
      </c>
      <c r="M33" s="41">
        <v>43718567</v>
      </c>
    </row>
    <row r="34" spans="1:13" ht="9">
      <c r="A34" s="42" t="s">
        <v>24</v>
      </c>
      <c r="B34" s="32">
        <v>1334451</v>
      </c>
      <c r="C34" s="32">
        <v>1620453</v>
      </c>
      <c r="D34" s="32">
        <v>4268931</v>
      </c>
      <c r="E34" s="32">
        <v>1099803</v>
      </c>
      <c r="F34" s="32">
        <v>168063</v>
      </c>
      <c r="G34" s="32">
        <v>2765317</v>
      </c>
      <c r="H34" s="32">
        <v>1560818</v>
      </c>
      <c r="I34" s="32">
        <v>315553</v>
      </c>
      <c r="J34" s="32">
        <v>946977</v>
      </c>
      <c r="K34" s="32">
        <v>2456896</v>
      </c>
      <c r="L34" s="32">
        <v>1302997</v>
      </c>
      <c r="M34" s="41">
        <v>44924162</v>
      </c>
    </row>
    <row r="35" spans="1:13" ht="9">
      <c r="A35" s="43" t="s">
        <v>42</v>
      </c>
      <c r="B35" s="43"/>
      <c r="C35" s="15"/>
      <c r="D35" s="43"/>
      <c r="E35" s="43"/>
      <c r="F35" s="44"/>
      <c r="G35" s="44"/>
      <c r="H35" s="44"/>
      <c r="I35" s="44"/>
      <c r="J35" s="44"/>
      <c r="K35" s="44"/>
      <c r="L35" s="44"/>
      <c r="M35" s="44"/>
    </row>
    <row r="36" ht="9">
      <c r="E36" s="45"/>
    </row>
    <row r="37" ht="9">
      <c r="E37" s="45"/>
    </row>
    <row r="38" spans="1:13" ht="9">
      <c r="A38" s="167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</row>
    <row r="39" spans="1:13" ht="9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</row>
    <row r="72" spans="1:13" ht="9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</row>
  </sheetData>
  <sheetProtection sheet="1" objects="1" scenarios="1"/>
  <mergeCells count="18">
    <mergeCell ref="M6:M7"/>
    <mergeCell ref="A1:M1"/>
    <mergeCell ref="A3:M3"/>
    <mergeCell ref="G6:G7"/>
    <mergeCell ref="H6:H7"/>
    <mergeCell ref="I6:I7"/>
    <mergeCell ref="J6:J7"/>
    <mergeCell ref="A5:A7"/>
    <mergeCell ref="A38:M38"/>
    <mergeCell ref="B5:L5"/>
    <mergeCell ref="B6:B7"/>
    <mergeCell ref="C6:C7"/>
    <mergeCell ref="D6:D7"/>
    <mergeCell ref="E6:E7"/>
    <mergeCell ref="F6:F7"/>
    <mergeCell ref="A9:M9"/>
    <mergeCell ref="K6:K7"/>
    <mergeCell ref="L6:L7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scale="90" r:id="rId2"/>
  <headerFooter alignWithMargins="0">
    <oddFooter>&amp;C&amp;11 303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2"/>
  <sheetViews>
    <sheetView workbookViewId="0" topLeftCell="A1">
      <selection activeCell="J33" sqref="J33"/>
    </sheetView>
  </sheetViews>
  <sheetFormatPr defaultColWidth="9.140625" defaultRowHeight="12.75"/>
  <cols>
    <col min="1" max="1" width="11.140625" style="7" customWidth="1"/>
    <col min="2" max="2" width="7.421875" style="7" customWidth="1"/>
    <col min="3" max="3" width="7.7109375" style="7" customWidth="1"/>
    <col min="4" max="6" width="8.28125" style="7" customWidth="1"/>
    <col min="7" max="8" width="8.8515625" style="7" customWidth="1"/>
    <col min="9" max="9" width="7.7109375" style="7" customWidth="1"/>
    <col min="10" max="10" width="8.28125" style="7" customWidth="1"/>
    <col min="11" max="11" width="8.7109375" style="7" customWidth="1"/>
    <col min="12" max="12" width="8.421875" style="7" customWidth="1"/>
    <col min="13" max="16384" width="9.140625" style="7" customWidth="1"/>
  </cols>
  <sheetData>
    <row r="1" spans="1:12" ht="14.25">
      <c r="A1" s="166" t="s">
        <v>51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5:16" ht="18" customHeight="1">
      <c r="E2" s="184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3" s="2" customFormat="1" ht="26.25" customHeight="1">
      <c r="A3" s="187" t="s">
        <v>136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45"/>
    </row>
    <row r="4" ht="7.5" customHeight="1"/>
    <row r="5" spans="1:12" ht="16.5" customHeight="1">
      <c r="A5" s="151" t="s">
        <v>77</v>
      </c>
      <c r="B5" s="169" t="s">
        <v>100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1:12" ht="13.5" customHeight="1">
      <c r="A6" s="152"/>
      <c r="B6" s="178" t="s">
        <v>3</v>
      </c>
      <c r="C6" s="178" t="s">
        <v>4</v>
      </c>
      <c r="D6" s="178" t="s">
        <v>5</v>
      </c>
      <c r="E6" s="178" t="s">
        <v>36</v>
      </c>
      <c r="F6" s="186" t="s">
        <v>37</v>
      </c>
      <c r="G6" s="186" t="s">
        <v>7</v>
      </c>
      <c r="H6" s="178" t="s">
        <v>8</v>
      </c>
      <c r="I6" s="178" t="s">
        <v>38</v>
      </c>
      <c r="J6" s="178" t="s">
        <v>10</v>
      </c>
      <c r="K6" s="178" t="s">
        <v>11</v>
      </c>
      <c r="L6" s="178" t="s">
        <v>12</v>
      </c>
    </row>
    <row r="7" spans="1:12" ht="15.75" customHeight="1">
      <c r="A7" s="153"/>
      <c r="B7" s="173"/>
      <c r="C7" s="173"/>
      <c r="D7" s="173"/>
      <c r="E7" s="173"/>
      <c r="F7" s="165"/>
      <c r="G7" s="165"/>
      <c r="H7" s="173"/>
      <c r="I7" s="173"/>
      <c r="J7" s="173"/>
      <c r="K7" s="173"/>
      <c r="L7" s="173"/>
    </row>
    <row r="8" spans="1:13" ht="9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2" ht="9">
      <c r="A9" s="180" t="s">
        <v>39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</row>
    <row r="10" spans="1:12" ht="9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:12" ht="9">
      <c r="A11" s="24" t="s">
        <v>3</v>
      </c>
      <c r="B11" s="25">
        <v>3968516</v>
      </c>
      <c r="C11" s="26">
        <v>416258</v>
      </c>
      <c r="D11" s="26">
        <v>612704</v>
      </c>
      <c r="E11" s="26">
        <v>457604</v>
      </c>
      <c r="F11" s="27">
        <v>231082</v>
      </c>
      <c r="G11" s="27">
        <v>226522</v>
      </c>
      <c r="H11" s="26">
        <v>1042146</v>
      </c>
      <c r="I11" s="26">
        <v>212880</v>
      </c>
      <c r="J11" s="26">
        <v>2941767</v>
      </c>
      <c r="K11" s="26">
        <v>2097660</v>
      </c>
      <c r="L11" s="26">
        <v>1384415</v>
      </c>
    </row>
    <row r="12" spans="1:12" ht="9">
      <c r="A12" s="24" t="s">
        <v>4</v>
      </c>
      <c r="B12" s="25">
        <v>7909</v>
      </c>
      <c r="C12" s="26">
        <v>32755</v>
      </c>
      <c r="D12" s="26">
        <v>31009</v>
      </c>
      <c r="E12" s="26">
        <v>11429</v>
      </c>
      <c r="F12" s="27">
        <v>6814</v>
      </c>
      <c r="G12" s="27">
        <v>4615</v>
      </c>
      <c r="H12" s="26">
        <v>35507</v>
      </c>
      <c r="I12" s="26">
        <v>13863</v>
      </c>
      <c r="J12" s="26">
        <v>74079</v>
      </c>
      <c r="K12" s="26">
        <v>143623</v>
      </c>
      <c r="L12" s="26">
        <v>60784</v>
      </c>
    </row>
    <row r="13" spans="1:12" ht="9">
      <c r="A13" s="24" t="s">
        <v>5</v>
      </c>
      <c r="B13" s="25">
        <v>178196</v>
      </c>
      <c r="C13" s="26">
        <v>621174</v>
      </c>
      <c r="D13" s="26">
        <v>5739251</v>
      </c>
      <c r="E13" s="26">
        <v>3304629</v>
      </c>
      <c r="F13" s="27">
        <v>1734024</v>
      </c>
      <c r="G13" s="27">
        <v>1570605</v>
      </c>
      <c r="H13" s="26">
        <v>3717044</v>
      </c>
      <c r="I13" s="26">
        <v>828822</v>
      </c>
      <c r="J13" s="26">
        <v>4962769</v>
      </c>
      <c r="K13" s="26">
        <v>7033588</v>
      </c>
      <c r="L13" s="26">
        <v>3335664</v>
      </c>
    </row>
    <row r="14" spans="1:12" ht="9">
      <c r="A14" s="24" t="s">
        <v>40</v>
      </c>
      <c r="B14" s="25">
        <v>16745</v>
      </c>
      <c r="C14" s="26">
        <v>15201</v>
      </c>
      <c r="D14" s="26">
        <v>129707</v>
      </c>
      <c r="E14" s="26">
        <v>684149</v>
      </c>
      <c r="F14" s="27">
        <v>484952</v>
      </c>
      <c r="G14" s="27">
        <v>199197</v>
      </c>
      <c r="H14" s="26">
        <v>1020508</v>
      </c>
      <c r="I14" s="26">
        <v>120929</v>
      </c>
      <c r="J14" s="26">
        <v>70884</v>
      </c>
      <c r="K14" s="26">
        <v>1005617</v>
      </c>
      <c r="L14" s="26">
        <v>283206</v>
      </c>
    </row>
    <row r="15" spans="1:12" ht="9">
      <c r="A15" s="28" t="s">
        <v>37</v>
      </c>
      <c r="B15" s="29">
        <v>6993</v>
      </c>
      <c r="C15" s="27">
        <v>5676</v>
      </c>
      <c r="D15" s="27">
        <v>54119</v>
      </c>
      <c r="E15" s="27">
        <v>453788</v>
      </c>
      <c r="F15" s="27">
        <v>395289</v>
      </c>
      <c r="G15" s="27">
        <v>58499</v>
      </c>
      <c r="H15" s="27">
        <v>587696</v>
      </c>
      <c r="I15" s="27">
        <v>55906</v>
      </c>
      <c r="J15" s="27">
        <v>30634</v>
      </c>
      <c r="K15" s="27">
        <v>479450</v>
      </c>
      <c r="L15" s="27">
        <v>116217</v>
      </c>
    </row>
    <row r="16" spans="1:12" ht="9">
      <c r="A16" s="28" t="s">
        <v>7</v>
      </c>
      <c r="B16" s="29">
        <v>9752</v>
      </c>
      <c r="C16" s="27">
        <v>9525</v>
      </c>
      <c r="D16" s="27">
        <v>75588</v>
      </c>
      <c r="E16" s="27">
        <v>230361</v>
      </c>
      <c r="F16" s="27">
        <v>89663</v>
      </c>
      <c r="G16" s="27">
        <v>140698</v>
      </c>
      <c r="H16" s="27">
        <v>432812</v>
      </c>
      <c r="I16" s="27">
        <v>65023</v>
      </c>
      <c r="J16" s="27">
        <v>40250</v>
      </c>
      <c r="K16" s="27">
        <v>526167</v>
      </c>
      <c r="L16" s="27">
        <v>166989</v>
      </c>
    </row>
    <row r="17" spans="1:12" ht="9">
      <c r="A17" s="24" t="s">
        <v>8</v>
      </c>
      <c r="B17" s="25">
        <v>53203</v>
      </c>
      <c r="C17" s="26">
        <v>83179</v>
      </c>
      <c r="D17" s="26">
        <v>674685</v>
      </c>
      <c r="E17" s="26">
        <v>2592508</v>
      </c>
      <c r="F17" s="27">
        <v>1525267</v>
      </c>
      <c r="G17" s="27">
        <v>1067241</v>
      </c>
      <c r="H17" s="26">
        <v>10126361</v>
      </c>
      <c r="I17" s="26">
        <v>1104003</v>
      </c>
      <c r="J17" s="26">
        <v>362751</v>
      </c>
      <c r="K17" s="26">
        <v>1944790</v>
      </c>
      <c r="L17" s="26">
        <v>947537</v>
      </c>
    </row>
    <row r="18" spans="1:12" ht="9">
      <c r="A18" s="24" t="s">
        <v>38</v>
      </c>
      <c r="B18" s="25">
        <v>14638</v>
      </c>
      <c r="C18" s="26">
        <v>16585</v>
      </c>
      <c r="D18" s="26">
        <v>171787</v>
      </c>
      <c r="E18" s="26">
        <v>503734</v>
      </c>
      <c r="F18" s="27">
        <v>358608</v>
      </c>
      <c r="G18" s="27">
        <v>145126</v>
      </c>
      <c r="H18" s="26">
        <v>942115</v>
      </c>
      <c r="I18" s="26">
        <v>1803792</v>
      </c>
      <c r="J18" s="26">
        <v>69379</v>
      </c>
      <c r="K18" s="26">
        <v>363817</v>
      </c>
      <c r="L18" s="26">
        <v>218990</v>
      </c>
    </row>
    <row r="19" spans="1:12" ht="9">
      <c r="A19" s="24" t="s">
        <v>10</v>
      </c>
      <c r="B19" s="25">
        <v>44426</v>
      </c>
      <c r="C19" s="26">
        <v>297838</v>
      </c>
      <c r="D19" s="26">
        <v>342179</v>
      </c>
      <c r="E19" s="26">
        <v>715341</v>
      </c>
      <c r="F19" s="27">
        <v>333867</v>
      </c>
      <c r="G19" s="27">
        <v>381474</v>
      </c>
      <c r="H19" s="26">
        <v>315329</v>
      </c>
      <c r="I19" s="26">
        <v>67785</v>
      </c>
      <c r="J19" s="26">
        <v>697340</v>
      </c>
      <c r="K19" s="26">
        <v>394182</v>
      </c>
      <c r="L19" s="26">
        <v>552570</v>
      </c>
    </row>
    <row r="20" spans="1:12" ht="9">
      <c r="A20" s="24" t="s">
        <v>11</v>
      </c>
      <c r="B20" s="25">
        <v>50854</v>
      </c>
      <c r="C20" s="26">
        <v>159014</v>
      </c>
      <c r="D20" s="26">
        <v>569928</v>
      </c>
      <c r="E20" s="26">
        <v>2210455</v>
      </c>
      <c r="F20" s="27">
        <v>1090933</v>
      </c>
      <c r="G20" s="27">
        <v>1119522</v>
      </c>
      <c r="H20" s="26">
        <v>1200831</v>
      </c>
      <c r="I20" s="26">
        <v>185243</v>
      </c>
      <c r="J20" s="26">
        <v>658212</v>
      </c>
      <c r="K20" s="26">
        <v>5990679</v>
      </c>
      <c r="L20" s="26">
        <v>1482084</v>
      </c>
    </row>
    <row r="21" spans="1:12" ht="9">
      <c r="A21" s="24" t="s">
        <v>12</v>
      </c>
      <c r="B21" s="25">
        <v>43188</v>
      </c>
      <c r="C21" s="26">
        <v>168115</v>
      </c>
      <c r="D21" s="26">
        <v>494475</v>
      </c>
      <c r="E21" s="26">
        <v>1159751</v>
      </c>
      <c r="F21" s="27">
        <v>564575</v>
      </c>
      <c r="G21" s="27">
        <v>595176</v>
      </c>
      <c r="H21" s="26">
        <v>679441</v>
      </c>
      <c r="I21" s="26">
        <v>102758</v>
      </c>
      <c r="J21" s="26">
        <v>276839</v>
      </c>
      <c r="K21" s="26">
        <v>1546407</v>
      </c>
      <c r="L21" s="26">
        <v>4463425</v>
      </c>
    </row>
    <row r="22" spans="1:12" ht="9">
      <c r="A22" s="24" t="s">
        <v>13</v>
      </c>
      <c r="B22" s="25">
        <v>11371</v>
      </c>
      <c r="C22" s="26">
        <v>30342</v>
      </c>
      <c r="D22" s="26">
        <v>120248</v>
      </c>
      <c r="E22" s="26">
        <v>220435</v>
      </c>
      <c r="F22" s="27">
        <v>79487</v>
      </c>
      <c r="G22" s="27">
        <v>140948</v>
      </c>
      <c r="H22" s="26">
        <v>138235</v>
      </c>
      <c r="I22" s="26">
        <v>37631</v>
      </c>
      <c r="J22" s="26">
        <v>46663</v>
      </c>
      <c r="K22" s="26">
        <v>714702</v>
      </c>
      <c r="L22" s="26">
        <v>291770</v>
      </c>
    </row>
    <row r="23" spans="1:12" ht="9">
      <c r="A23" s="24" t="s">
        <v>14</v>
      </c>
      <c r="B23" s="25">
        <v>15777</v>
      </c>
      <c r="C23" s="26">
        <v>44554</v>
      </c>
      <c r="D23" s="26">
        <v>211377</v>
      </c>
      <c r="E23" s="26">
        <v>556150</v>
      </c>
      <c r="F23" s="27">
        <v>198920</v>
      </c>
      <c r="G23" s="27">
        <v>357230</v>
      </c>
      <c r="H23" s="26">
        <v>284631</v>
      </c>
      <c r="I23" s="26">
        <v>45214</v>
      </c>
      <c r="J23" s="26">
        <v>64948</v>
      </c>
      <c r="K23" s="26">
        <v>421627</v>
      </c>
      <c r="L23" s="26">
        <v>269206</v>
      </c>
    </row>
    <row r="24" spans="1:12" ht="9">
      <c r="A24" s="24" t="s">
        <v>15</v>
      </c>
      <c r="B24" s="25">
        <v>83019</v>
      </c>
      <c r="C24" s="26">
        <v>233473</v>
      </c>
      <c r="D24" s="26">
        <v>743545</v>
      </c>
      <c r="E24" s="26">
        <v>1651359</v>
      </c>
      <c r="F24" s="27">
        <v>860104</v>
      </c>
      <c r="G24" s="27">
        <v>791255</v>
      </c>
      <c r="H24" s="26">
        <v>1293621</v>
      </c>
      <c r="I24" s="26">
        <v>174567</v>
      </c>
      <c r="J24" s="26">
        <v>378517</v>
      </c>
      <c r="K24" s="26">
        <v>1664329</v>
      </c>
      <c r="L24" s="26">
        <v>1623147</v>
      </c>
    </row>
    <row r="25" spans="1:12" ht="9">
      <c r="A25" s="24" t="s">
        <v>16</v>
      </c>
      <c r="B25" s="25">
        <v>14028</v>
      </c>
      <c r="C25" s="26">
        <v>15137</v>
      </c>
      <c r="D25" s="26">
        <v>122748</v>
      </c>
      <c r="E25" s="26">
        <v>157647</v>
      </c>
      <c r="F25" s="27">
        <v>71169</v>
      </c>
      <c r="G25" s="27">
        <v>86478</v>
      </c>
      <c r="H25" s="26">
        <v>169443</v>
      </c>
      <c r="I25" s="26">
        <v>31529</v>
      </c>
      <c r="J25" s="26">
        <v>49595</v>
      </c>
      <c r="K25" s="26">
        <v>367665</v>
      </c>
      <c r="L25" s="26">
        <v>199952</v>
      </c>
    </row>
    <row r="26" spans="1:12" ht="9">
      <c r="A26" s="24" t="s">
        <v>17</v>
      </c>
      <c r="B26" s="25">
        <v>5820</v>
      </c>
      <c r="C26" s="26">
        <v>7241</v>
      </c>
      <c r="D26" s="26">
        <v>37583</v>
      </c>
      <c r="E26" s="26">
        <v>24876</v>
      </c>
      <c r="F26" s="27">
        <v>10699</v>
      </c>
      <c r="G26" s="27">
        <v>14177</v>
      </c>
      <c r="H26" s="26">
        <v>35416</v>
      </c>
      <c r="I26" s="26">
        <v>9337</v>
      </c>
      <c r="J26" s="26">
        <v>13907</v>
      </c>
      <c r="K26" s="26">
        <v>113334</v>
      </c>
      <c r="L26" s="26">
        <v>55220</v>
      </c>
    </row>
    <row r="27" spans="1:12" ht="9">
      <c r="A27" s="24" t="s">
        <v>18</v>
      </c>
      <c r="B27" s="25">
        <v>61306</v>
      </c>
      <c r="C27" s="26">
        <v>77921</v>
      </c>
      <c r="D27" s="26">
        <v>549005</v>
      </c>
      <c r="E27" s="26">
        <v>354751</v>
      </c>
      <c r="F27" s="27">
        <v>192468</v>
      </c>
      <c r="G27" s="27">
        <v>162283</v>
      </c>
      <c r="H27" s="26">
        <v>571355</v>
      </c>
      <c r="I27" s="26">
        <v>129121</v>
      </c>
      <c r="J27" s="26">
        <v>264072</v>
      </c>
      <c r="K27" s="26">
        <v>1151186</v>
      </c>
      <c r="L27" s="26">
        <v>919961</v>
      </c>
    </row>
    <row r="28" spans="1:12" ht="9">
      <c r="A28" s="24" t="s">
        <v>19</v>
      </c>
      <c r="B28" s="25">
        <v>44668</v>
      </c>
      <c r="C28" s="26">
        <v>64464</v>
      </c>
      <c r="D28" s="26">
        <v>491893</v>
      </c>
      <c r="E28" s="26">
        <v>542781</v>
      </c>
      <c r="F28" s="27">
        <v>266741</v>
      </c>
      <c r="G28" s="27">
        <v>276040</v>
      </c>
      <c r="H28" s="26">
        <v>604467</v>
      </c>
      <c r="I28" s="26">
        <v>125373</v>
      </c>
      <c r="J28" s="26">
        <v>143925</v>
      </c>
      <c r="K28" s="26">
        <v>1167523</v>
      </c>
      <c r="L28" s="26">
        <v>566287</v>
      </c>
    </row>
    <row r="29" spans="1:12" ht="9">
      <c r="A29" s="24" t="s">
        <v>20</v>
      </c>
      <c r="B29" s="25">
        <v>8866</v>
      </c>
      <c r="C29" s="26">
        <v>6369</v>
      </c>
      <c r="D29" s="26">
        <v>66771</v>
      </c>
      <c r="E29" s="26">
        <v>43478</v>
      </c>
      <c r="F29" s="27">
        <v>25390</v>
      </c>
      <c r="G29" s="27">
        <v>18088</v>
      </c>
      <c r="H29" s="26">
        <v>56512</v>
      </c>
      <c r="I29" s="26">
        <v>12531</v>
      </c>
      <c r="J29" s="26">
        <v>19852</v>
      </c>
      <c r="K29" s="26">
        <v>195840</v>
      </c>
      <c r="L29" s="26">
        <v>111538</v>
      </c>
    </row>
    <row r="30" spans="1:12" ht="9">
      <c r="A30" s="24" t="s">
        <v>21</v>
      </c>
      <c r="B30" s="25">
        <v>25018</v>
      </c>
      <c r="C30" s="26">
        <v>16179</v>
      </c>
      <c r="D30" s="26">
        <v>165131</v>
      </c>
      <c r="E30" s="26">
        <v>139628</v>
      </c>
      <c r="F30" s="27">
        <v>81368</v>
      </c>
      <c r="G30" s="27">
        <v>58260</v>
      </c>
      <c r="H30" s="26">
        <v>179761</v>
      </c>
      <c r="I30" s="26">
        <v>31730</v>
      </c>
      <c r="J30" s="26">
        <v>65014</v>
      </c>
      <c r="K30" s="26">
        <v>323203</v>
      </c>
      <c r="L30" s="26">
        <v>343588</v>
      </c>
    </row>
    <row r="31" spans="1:12" ht="9">
      <c r="A31" s="24" t="s">
        <v>22</v>
      </c>
      <c r="B31" s="25">
        <v>42159</v>
      </c>
      <c r="C31" s="26">
        <v>59930</v>
      </c>
      <c r="D31" s="26">
        <v>888450</v>
      </c>
      <c r="E31" s="26">
        <v>257965</v>
      </c>
      <c r="F31" s="27">
        <v>146786</v>
      </c>
      <c r="G31" s="27">
        <v>111179</v>
      </c>
      <c r="H31" s="26">
        <v>486939</v>
      </c>
      <c r="I31" s="26">
        <v>110669</v>
      </c>
      <c r="J31" s="26">
        <v>157713</v>
      </c>
      <c r="K31" s="26">
        <v>545846</v>
      </c>
      <c r="L31" s="26">
        <v>567674</v>
      </c>
    </row>
    <row r="32" spans="1:12" ht="9">
      <c r="A32" s="24" t="s">
        <v>23</v>
      </c>
      <c r="B32" s="25">
        <v>17463</v>
      </c>
      <c r="C32" s="26">
        <v>32077</v>
      </c>
      <c r="D32" s="26">
        <v>179252</v>
      </c>
      <c r="E32" s="26">
        <v>137688</v>
      </c>
      <c r="F32" s="27">
        <v>56580</v>
      </c>
      <c r="G32" s="27">
        <v>81108</v>
      </c>
      <c r="H32" s="26">
        <v>182436</v>
      </c>
      <c r="I32" s="26">
        <v>38680</v>
      </c>
      <c r="J32" s="26">
        <v>59093</v>
      </c>
      <c r="K32" s="26">
        <v>187026</v>
      </c>
      <c r="L32" s="26">
        <v>187917</v>
      </c>
    </row>
    <row r="33" spans="1:12" ht="9">
      <c r="A33" s="30" t="s">
        <v>30</v>
      </c>
      <c r="B33" s="34">
        <v>4707170</v>
      </c>
      <c r="C33" s="32">
        <v>2397806</v>
      </c>
      <c r="D33" s="32">
        <v>12341728</v>
      </c>
      <c r="E33" s="32">
        <v>15726358</v>
      </c>
      <c r="F33" s="33">
        <v>8319834</v>
      </c>
      <c r="G33" s="33">
        <v>7406524</v>
      </c>
      <c r="H33" s="32">
        <v>23082098</v>
      </c>
      <c r="I33" s="32">
        <v>5186457</v>
      </c>
      <c r="J33" s="32">
        <v>11377319</v>
      </c>
      <c r="K33" s="32">
        <v>27372644</v>
      </c>
      <c r="L33" s="32">
        <v>17864935</v>
      </c>
    </row>
    <row r="34" spans="1:12" ht="9">
      <c r="A34" s="31" t="s">
        <v>24</v>
      </c>
      <c r="B34" s="34">
        <v>4707170</v>
      </c>
      <c r="C34" s="32">
        <v>2397806</v>
      </c>
      <c r="D34" s="32">
        <v>12362553</v>
      </c>
      <c r="E34" s="32">
        <v>17223048</v>
      </c>
      <c r="F34" s="33">
        <v>8319834</v>
      </c>
      <c r="G34" s="33">
        <v>8903214</v>
      </c>
      <c r="H34" s="32">
        <v>23082098</v>
      </c>
      <c r="I34" s="32">
        <v>5186457</v>
      </c>
      <c r="J34" s="32">
        <v>11378638</v>
      </c>
      <c r="K34" s="32">
        <v>27547945</v>
      </c>
      <c r="L34" s="32">
        <v>19856897</v>
      </c>
    </row>
    <row r="35" spans="1:12" ht="9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64" ht="9">
      <c r="D64" s="45"/>
    </row>
    <row r="65" ht="9">
      <c r="D65" s="45"/>
    </row>
    <row r="66" spans="1:12" ht="9">
      <c r="A66" s="167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</row>
    <row r="67" spans="1:12" ht="9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</row>
    <row r="72" spans="1:12" ht="9.75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</row>
  </sheetData>
  <sheetProtection sheet="1" objects="1" scenarios="1"/>
  <mergeCells count="19">
    <mergeCell ref="A1:L1"/>
    <mergeCell ref="H6:H7"/>
    <mergeCell ref="I6:I7"/>
    <mergeCell ref="J6:J7"/>
    <mergeCell ref="D6:D7"/>
    <mergeCell ref="E6:E7"/>
    <mergeCell ref="B5:L5"/>
    <mergeCell ref="B6:B7"/>
    <mergeCell ref="C6:C7"/>
    <mergeCell ref="F6:F7"/>
    <mergeCell ref="E2:P2"/>
    <mergeCell ref="K6:K7"/>
    <mergeCell ref="A67:L67"/>
    <mergeCell ref="A66:L66"/>
    <mergeCell ref="A9:L9"/>
    <mergeCell ref="G6:G7"/>
    <mergeCell ref="L6:L7"/>
    <mergeCell ref="A5:A7"/>
    <mergeCell ref="A3:L3"/>
  </mergeCells>
  <printOptions horizontalCentered="1"/>
  <pageMargins left="0.5511811023622047" right="0.5511811023622047" top="0.984251968503937" bottom="0.7874015748031497" header="0" footer="0.8661417322834646"/>
  <pageSetup fitToHeight="0" fitToWidth="0" orientation="portrait" paperSize="9" scale="90" r:id="rId2"/>
  <headerFooter alignWithMargins="0">
    <oddFooter>&amp;C&amp;11 304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E6" sqref="E6:E7"/>
    </sheetView>
  </sheetViews>
  <sheetFormatPr defaultColWidth="9.140625" defaultRowHeight="12.75"/>
  <cols>
    <col min="1" max="1" width="10.8515625" style="0" customWidth="1"/>
    <col min="2" max="2" width="7.8515625" style="0" customWidth="1"/>
    <col min="3" max="3" width="8.421875" style="0" customWidth="1"/>
    <col min="4" max="4" width="8.28125" style="0" customWidth="1"/>
    <col min="5" max="5" width="7.140625" style="0" customWidth="1"/>
    <col min="6" max="6" width="6.421875" style="0" customWidth="1"/>
    <col min="7" max="7" width="8.00390625" style="0" customWidth="1"/>
    <col min="8" max="9" width="7.421875" style="0" customWidth="1"/>
    <col min="10" max="10" width="7.7109375" style="0" customWidth="1"/>
    <col min="11" max="11" width="7.421875" style="0" customWidth="1"/>
    <col min="12" max="12" width="7.8515625" style="0" customWidth="1"/>
    <col min="13" max="13" width="9.28125" style="0" customWidth="1"/>
  </cols>
  <sheetData>
    <row r="1" spans="1:13" ht="14.25">
      <c r="A1" s="166" t="s">
        <v>51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2" ht="18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3" ht="21.75" customHeight="1">
      <c r="A3" s="170" t="s">
        <v>137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3" ht="7.5" customHeight="1">
      <c r="A4" s="105"/>
      <c r="B4" s="105"/>
      <c r="C4" s="105"/>
      <c r="D4" s="105"/>
      <c r="E4" s="106"/>
      <c r="F4" s="106"/>
      <c r="G4" s="106"/>
      <c r="H4" s="106"/>
      <c r="I4" s="106"/>
      <c r="J4" s="106"/>
      <c r="K4" s="106"/>
      <c r="L4" s="106"/>
      <c r="M4" s="113"/>
    </row>
    <row r="5" spans="1:13" ht="12.75">
      <c r="A5" s="169" t="s">
        <v>100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14"/>
    </row>
    <row r="6" spans="1:13" ht="12.75">
      <c r="A6" s="112"/>
      <c r="B6" s="172" t="s">
        <v>13</v>
      </c>
      <c r="C6" s="172" t="s">
        <v>14</v>
      </c>
      <c r="D6" s="172" t="s">
        <v>15</v>
      </c>
      <c r="E6" s="172" t="s">
        <v>16</v>
      </c>
      <c r="F6" s="172" t="s">
        <v>17</v>
      </c>
      <c r="G6" s="172" t="s">
        <v>18</v>
      </c>
      <c r="H6" s="172" t="s">
        <v>19</v>
      </c>
      <c r="I6" s="172" t="s">
        <v>20</v>
      </c>
      <c r="J6" s="172" t="s">
        <v>21</v>
      </c>
      <c r="K6" s="172" t="s">
        <v>22</v>
      </c>
      <c r="L6" s="172" t="s">
        <v>23</v>
      </c>
      <c r="M6" s="161" t="s">
        <v>41</v>
      </c>
    </row>
    <row r="7" spans="1:13" ht="12.75">
      <c r="A7" s="2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</row>
    <row r="8" spans="1:13" ht="9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</row>
    <row r="9" spans="1:13" ht="9" customHeight="1">
      <c r="A9" s="180" t="s">
        <v>39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9" customHeight="1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</row>
    <row r="11" spans="1:13" ht="9" customHeight="1">
      <c r="A11" s="24" t="s">
        <v>3</v>
      </c>
      <c r="B11" s="26">
        <v>147781</v>
      </c>
      <c r="C11" s="26">
        <v>583822</v>
      </c>
      <c r="D11" s="26">
        <v>851724</v>
      </c>
      <c r="E11" s="26">
        <v>283740</v>
      </c>
      <c r="F11" s="26">
        <v>31597</v>
      </c>
      <c r="G11" s="26">
        <v>525010</v>
      </c>
      <c r="H11" s="26">
        <v>342983</v>
      </c>
      <c r="I11" s="26">
        <v>41991</v>
      </c>
      <c r="J11" s="26">
        <v>260362</v>
      </c>
      <c r="K11" s="26">
        <v>311086</v>
      </c>
      <c r="L11" s="26">
        <v>599311</v>
      </c>
      <c r="M11" s="38">
        <v>17113357</v>
      </c>
    </row>
    <row r="12" spans="1:13" ht="9" customHeight="1">
      <c r="A12" s="24" t="s">
        <v>4</v>
      </c>
      <c r="B12" s="26">
        <v>4803</v>
      </c>
      <c r="C12" s="26">
        <v>10800</v>
      </c>
      <c r="D12" s="26">
        <v>45376</v>
      </c>
      <c r="E12" s="26">
        <v>7887</v>
      </c>
      <c r="F12" s="26">
        <v>506</v>
      </c>
      <c r="G12" s="26">
        <v>35119</v>
      </c>
      <c r="H12" s="26">
        <v>15713</v>
      </c>
      <c r="I12" s="26">
        <v>1100</v>
      </c>
      <c r="J12" s="26">
        <v>17727</v>
      </c>
      <c r="K12" s="26">
        <v>12653</v>
      </c>
      <c r="L12" s="26">
        <v>36307</v>
      </c>
      <c r="M12" s="38">
        <v>598949</v>
      </c>
    </row>
    <row r="13" spans="1:13" ht="9" customHeight="1">
      <c r="A13" s="24" t="s">
        <v>5</v>
      </c>
      <c r="B13" s="26">
        <v>444242</v>
      </c>
      <c r="C13" s="26">
        <v>2219791</v>
      </c>
      <c r="D13" s="26">
        <v>1968923</v>
      </c>
      <c r="E13" s="26">
        <v>937219</v>
      </c>
      <c r="F13" s="26">
        <v>65736</v>
      </c>
      <c r="G13" s="26">
        <v>1212000</v>
      </c>
      <c r="H13" s="26">
        <v>1017026</v>
      </c>
      <c r="I13" s="26">
        <v>97688</v>
      </c>
      <c r="J13" s="26">
        <v>532747</v>
      </c>
      <c r="K13" s="26">
        <v>955997</v>
      </c>
      <c r="L13" s="26">
        <v>1755917</v>
      </c>
      <c r="M13" s="38">
        <v>40928423</v>
      </c>
    </row>
    <row r="14" spans="1:13" ht="9" customHeight="1">
      <c r="A14" s="24" t="s">
        <v>40</v>
      </c>
      <c r="B14" s="26">
        <v>38669</v>
      </c>
      <c r="C14" s="26">
        <v>195576</v>
      </c>
      <c r="D14" s="26">
        <v>137079</v>
      </c>
      <c r="E14" s="26">
        <v>134505</v>
      </c>
      <c r="F14" s="26">
        <v>4031</v>
      </c>
      <c r="G14" s="26">
        <v>200457</v>
      </c>
      <c r="H14" s="26">
        <v>140935</v>
      </c>
      <c r="I14" s="26">
        <v>9625</v>
      </c>
      <c r="J14" s="26">
        <v>91345</v>
      </c>
      <c r="K14" s="26">
        <v>61498</v>
      </c>
      <c r="L14" s="26">
        <v>150746</v>
      </c>
      <c r="M14" s="38">
        <v>4511412</v>
      </c>
    </row>
    <row r="15" spans="1:13" ht="9" customHeight="1">
      <c r="A15" s="28" t="s">
        <v>37</v>
      </c>
      <c r="B15" s="27">
        <v>18941</v>
      </c>
      <c r="C15" s="27">
        <v>77226</v>
      </c>
      <c r="D15" s="27">
        <v>43752</v>
      </c>
      <c r="E15" s="27">
        <v>56446</v>
      </c>
      <c r="F15" s="27">
        <v>1448</v>
      </c>
      <c r="G15" s="27">
        <v>94189</v>
      </c>
      <c r="H15" s="27">
        <v>60784</v>
      </c>
      <c r="I15" s="27">
        <v>6371</v>
      </c>
      <c r="J15" s="27">
        <v>42505</v>
      </c>
      <c r="K15" s="27">
        <v>26809</v>
      </c>
      <c r="L15" s="27">
        <v>63648</v>
      </c>
      <c r="M15" s="39">
        <v>2282598</v>
      </c>
    </row>
    <row r="16" spans="1:13" ht="9" customHeight="1">
      <c r="A16" s="28" t="s">
        <v>7</v>
      </c>
      <c r="B16" s="27">
        <v>19728</v>
      </c>
      <c r="C16" s="27">
        <v>118350</v>
      </c>
      <c r="D16" s="27">
        <v>93327</v>
      </c>
      <c r="E16" s="27">
        <v>78059</v>
      </c>
      <c r="F16" s="27">
        <v>2583</v>
      </c>
      <c r="G16" s="27">
        <v>106268</v>
      </c>
      <c r="H16" s="27">
        <v>80151</v>
      </c>
      <c r="I16" s="27">
        <v>3254</v>
      </c>
      <c r="J16" s="27">
        <v>48840</v>
      </c>
      <c r="K16" s="27">
        <v>34689</v>
      </c>
      <c r="L16" s="27">
        <v>87098</v>
      </c>
      <c r="M16" s="39">
        <v>2228814</v>
      </c>
    </row>
    <row r="17" spans="1:13" ht="9" customHeight="1">
      <c r="A17" s="24" t="s">
        <v>8</v>
      </c>
      <c r="B17" s="26">
        <v>234202</v>
      </c>
      <c r="C17" s="26">
        <v>577376</v>
      </c>
      <c r="D17" s="26">
        <v>600046</v>
      </c>
      <c r="E17" s="26">
        <v>241615</v>
      </c>
      <c r="F17" s="26">
        <v>19449</v>
      </c>
      <c r="G17" s="26">
        <v>500009</v>
      </c>
      <c r="H17" s="26">
        <v>395863</v>
      </c>
      <c r="I17" s="26">
        <v>31377</v>
      </c>
      <c r="J17" s="26">
        <v>175827</v>
      </c>
      <c r="K17" s="26">
        <v>276515</v>
      </c>
      <c r="L17" s="26">
        <v>460165</v>
      </c>
      <c r="M17" s="38">
        <v>21401461</v>
      </c>
    </row>
    <row r="18" spans="1:13" ht="9" customHeight="1">
      <c r="A18" s="24" t="s">
        <v>38</v>
      </c>
      <c r="B18" s="26">
        <v>55923</v>
      </c>
      <c r="C18" s="26">
        <v>85666</v>
      </c>
      <c r="D18" s="26">
        <v>231664</v>
      </c>
      <c r="E18" s="26">
        <v>35310</v>
      </c>
      <c r="F18" s="26">
        <v>5196</v>
      </c>
      <c r="G18" s="26">
        <v>139278</v>
      </c>
      <c r="H18" s="26">
        <v>86858</v>
      </c>
      <c r="I18" s="26">
        <v>9211</v>
      </c>
      <c r="J18" s="26">
        <v>69021</v>
      </c>
      <c r="K18" s="26">
        <v>68827</v>
      </c>
      <c r="L18" s="26">
        <v>91626</v>
      </c>
      <c r="M18" s="38">
        <v>4983417</v>
      </c>
    </row>
    <row r="19" spans="1:13" ht="9" customHeight="1">
      <c r="A19" s="24" t="s">
        <v>10</v>
      </c>
      <c r="B19" s="26">
        <v>90090</v>
      </c>
      <c r="C19" s="26">
        <v>72184</v>
      </c>
      <c r="D19" s="26">
        <v>386119</v>
      </c>
      <c r="E19" s="26">
        <v>41565</v>
      </c>
      <c r="F19" s="26">
        <v>5070</v>
      </c>
      <c r="G19" s="26">
        <v>307499</v>
      </c>
      <c r="H19" s="26">
        <v>103719</v>
      </c>
      <c r="I19" s="26">
        <v>11938</v>
      </c>
      <c r="J19" s="26">
        <v>81204</v>
      </c>
      <c r="K19" s="26">
        <v>110802</v>
      </c>
      <c r="L19" s="26">
        <v>228024</v>
      </c>
      <c r="M19" s="38">
        <v>4865204</v>
      </c>
    </row>
    <row r="20" spans="1:13" ht="9" customHeight="1">
      <c r="A20" s="24" t="s">
        <v>11</v>
      </c>
      <c r="B20" s="26">
        <v>198428</v>
      </c>
      <c r="C20" s="26">
        <v>1208074</v>
      </c>
      <c r="D20" s="26">
        <v>809249</v>
      </c>
      <c r="E20" s="26">
        <v>331025</v>
      </c>
      <c r="F20" s="26">
        <v>27630</v>
      </c>
      <c r="G20" s="26">
        <v>656511</v>
      </c>
      <c r="H20" s="26">
        <v>453255</v>
      </c>
      <c r="I20" s="26">
        <v>55430</v>
      </c>
      <c r="J20" s="26">
        <v>216527</v>
      </c>
      <c r="K20" s="26">
        <v>288847</v>
      </c>
      <c r="L20" s="26">
        <v>515835</v>
      </c>
      <c r="M20" s="38">
        <v>17268111</v>
      </c>
    </row>
    <row r="21" spans="1:13" ht="9" customHeight="1">
      <c r="A21" s="24" t="s">
        <v>12</v>
      </c>
      <c r="B21" s="26">
        <v>198117</v>
      </c>
      <c r="C21" s="26">
        <v>294875</v>
      </c>
      <c r="D21" s="26">
        <v>549634</v>
      </c>
      <c r="E21" s="26">
        <v>138262</v>
      </c>
      <c r="F21" s="26">
        <v>19600</v>
      </c>
      <c r="G21" s="26">
        <v>574269</v>
      </c>
      <c r="H21" s="26">
        <v>246001</v>
      </c>
      <c r="I21" s="26">
        <v>36199</v>
      </c>
      <c r="J21" s="26">
        <v>191539</v>
      </c>
      <c r="K21" s="26">
        <v>298068</v>
      </c>
      <c r="L21" s="26">
        <v>405725</v>
      </c>
      <c r="M21" s="38">
        <v>11886688</v>
      </c>
    </row>
    <row r="22" spans="1:13" ht="9" customHeight="1">
      <c r="A22" s="24" t="s">
        <v>13</v>
      </c>
      <c r="B22" s="26">
        <v>268640</v>
      </c>
      <c r="C22" s="26">
        <v>645579</v>
      </c>
      <c r="D22" s="26">
        <v>149425</v>
      </c>
      <c r="E22" s="26">
        <v>170893</v>
      </c>
      <c r="F22" s="26">
        <v>8154</v>
      </c>
      <c r="G22" s="26">
        <v>268406</v>
      </c>
      <c r="H22" s="26">
        <v>106735</v>
      </c>
      <c r="I22" s="26">
        <v>12754</v>
      </c>
      <c r="J22" s="26">
        <v>60447</v>
      </c>
      <c r="K22" s="26">
        <v>57736</v>
      </c>
      <c r="L22" s="26">
        <v>102520</v>
      </c>
      <c r="M22" s="38">
        <v>3462686</v>
      </c>
    </row>
    <row r="23" spans="1:13" ht="9" customHeight="1">
      <c r="A23" s="24" t="s">
        <v>14</v>
      </c>
      <c r="B23" s="26">
        <v>106706</v>
      </c>
      <c r="C23" s="26">
        <v>1621036</v>
      </c>
      <c r="D23" s="26">
        <v>155318</v>
      </c>
      <c r="E23" s="26">
        <v>148259</v>
      </c>
      <c r="F23" s="26">
        <v>18038</v>
      </c>
      <c r="G23" s="26">
        <v>224230</v>
      </c>
      <c r="H23" s="26">
        <v>201000</v>
      </c>
      <c r="I23" s="26">
        <v>33958</v>
      </c>
      <c r="J23" s="26">
        <v>116178</v>
      </c>
      <c r="K23" s="26">
        <v>80817</v>
      </c>
      <c r="L23" s="26">
        <v>109202</v>
      </c>
      <c r="M23" s="38">
        <v>4728226</v>
      </c>
    </row>
    <row r="24" spans="1:13" ht="9" customHeight="1">
      <c r="A24" s="24" t="s">
        <v>15</v>
      </c>
      <c r="B24" s="26">
        <v>608407</v>
      </c>
      <c r="C24" s="26">
        <v>1088062</v>
      </c>
      <c r="D24" s="26">
        <v>2263456</v>
      </c>
      <c r="E24" s="26">
        <v>1133890</v>
      </c>
      <c r="F24" s="26">
        <v>80887</v>
      </c>
      <c r="G24" s="26">
        <v>1555530</v>
      </c>
      <c r="H24" s="26">
        <v>820346</v>
      </c>
      <c r="I24" s="26">
        <v>114247</v>
      </c>
      <c r="J24" s="26">
        <v>745490</v>
      </c>
      <c r="K24" s="26">
        <v>641676</v>
      </c>
      <c r="L24" s="26">
        <v>831072</v>
      </c>
      <c r="M24" s="38">
        <v>17728640</v>
      </c>
    </row>
    <row r="25" spans="1:13" ht="9" customHeight="1">
      <c r="A25" s="24" t="s">
        <v>16</v>
      </c>
      <c r="B25" s="26">
        <v>80717</v>
      </c>
      <c r="C25" s="26">
        <v>343717</v>
      </c>
      <c r="D25" s="26">
        <v>259593</v>
      </c>
      <c r="E25" s="26">
        <v>594176</v>
      </c>
      <c r="F25" s="26">
        <v>32805</v>
      </c>
      <c r="G25" s="26">
        <v>162307</v>
      </c>
      <c r="H25" s="26">
        <v>145110</v>
      </c>
      <c r="I25" s="26">
        <v>24934</v>
      </c>
      <c r="J25" s="26">
        <v>64881</v>
      </c>
      <c r="K25" s="26">
        <v>71617</v>
      </c>
      <c r="L25" s="26">
        <v>57699</v>
      </c>
      <c r="M25" s="38">
        <v>2965300</v>
      </c>
    </row>
    <row r="26" spans="1:13" ht="9" customHeight="1">
      <c r="A26" s="24" t="s">
        <v>17</v>
      </c>
      <c r="B26" s="26">
        <v>17069</v>
      </c>
      <c r="C26" s="26">
        <v>43012</v>
      </c>
      <c r="D26" s="26">
        <v>99051</v>
      </c>
      <c r="E26" s="26">
        <v>65624</v>
      </c>
      <c r="F26" s="26">
        <v>48184</v>
      </c>
      <c r="G26" s="26">
        <v>113420</v>
      </c>
      <c r="H26" s="26">
        <v>73218</v>
      </c>
      <c r="I26" s="26">
        <v>12531</v>
      </c>
      <c r="J26" s="26">
        <v>33099</v>
      </c>
      <c r="K26" s="26">
        <v>19121</v>
      </c>
      <c r="L26" s="26">
        <v>16520</v>
      </c>
      <c r="M26" s="38">
        <v>843583</v>
      </c>
    </row>
    <row r="27" spans="1:13" ht="9" customHeight="1">
      <c r="A27" s="24" t="s">
        <v>18</v>
      </c>
      <c r="B27" s="26">
        <v>459118</v>
      </c>
      <c r="C27" s="26">
        <v>421646</v>
      </c>
      <c r="D27" s="26">
        <v>1401752</v>
      </c>
      <c r="E27" s="26">
        <v>521780</v>
      </c>
      <c r="F27" s="26">
        <v>95116</v>
      </c>
      <c r="G27" s="26">
        <v>3734646</v>
      </c>
      <c r="H27" s="26">
        <v>822275</v>
      </c>
      <c r="I27" s="26">
        <v>195008</v>
      </c>
      <c r="J27" s="26">
        <v>1106074</v>
      </c>
      <c r="K27" s="26">
        <v>594705</v>
      </c>
      <c r="L27" s="26">
        <v>275045</v>
      </c>
      <c r="M27" s="38">
        <v>13705843</v>
      </c>
    </row>
    <row r="28" spans="1:13" ht="9" customHeight="1">
      <c r="A28" s="24" t="s">
        <v>19</v>
      </c>
      <c r="B28" s="26">
        <v>288931</v>
      </c>
      <c r="C28" s="26">
        <v>568590</v>
      </c>
      <c r="D28" s="26">
        <v>1070912</v>
      </c>
      <c r="E28" s="26">
        <v>397757</v>
      </c>
      <c r="F28" s="26">
        <v>61807</v>
      </c>
      <c r="G28" s="26">
        <v>540418</v>
      </c>
      <c r="H28" s="26">
        <v>1678835</v>
      </c>
      <c r="I28" s="26">
        <v>393606</v>
      </c>
      <c r="J28" s="26">
        <v>534812</v>
      </c>
      <c r="K28" s="26">
        <v>313734</v>
      </c>
      <c r="L28" s="26">
        <v>103642</v>
      </c>
      <c r="M28" s="38">
        <v>9704425</v>
      </c>
    </row>
    <row r="29" spans="1:13" ht="9" customHeight="1">
      <c r="A29" s="24" t="s">
        <v>20</v>
      </c>
      <c r="B29" s="26">
        <v>39866</v>
      </c>
      <c r="C29" s="26">
        <v>51176</v>
      </c>
      <c r="D29" s="26">
        <v>158656</v>
      </c>
      <c r="E29" s="26">
        <v>43264</v>
      </c>
      <c r="F29" s="26">
        <v>7814</v>
      </c>
      <c r="G29" s="26">
        <v>257510</v>
      </c>
      <c r="H29" s="26">
        <v>96162</v>
      </c>
      <c r="I29" s="26">
        <v>112075</v>
      </c>
      <c r="J29" s="26">
        <v>104637</v>
      </c>
      <c r="K29" s="26">
        <v>48377</v>
      </c>
      <c r="L29" s="26">
        <v>22524</v>
      </c>
      <c r="M29" s="38">
        <v>1463818</v>
      </c>
    </row>
    <row r="30" spans="1:13" ht="9" customHeight="1">
      <c r="A30" s="24" t="s">
        <v>21</v>
      </c>
      <c r="B30" s="26">
        <v>91161</v>
      </c>
      <c r="C30" s="26">
        <v>114518</v>
      </c>
      <c r="D30" s="26">
        <v>720277</v>
      </c>
      <c r="E30" s="26">
        <v>38201</v>
      </c>
      <c r="F30" s="26">
        <v>10096</v>
      </c>
      <c r="G30" s="26">
        <v>289293</v>
      </c>
      <c r="H30" s="26">
        <v>129467</v>
      </c>
      <c r="I30" s="26">
        <v>38936</v>
      </c>
      <c r="J30" s="26">
        <v>449890</v>
      </c>
      <c r="K30" s="26">
        <v>269921</v>
      </c>
      <c r="L30" s="26">
        <v>32657</v>
      </c>
      <c r="M30" s="38">
        <v>3473669</v>
      </c>
    </row>
    <row r="31" spans="1:13" ht="9" customHeight="1">
      <c r="A31" s="24" t="s">
        <v>22</v>
      </c>
      <c r="B31" s="26">
        <v>213000</v>
      </c>
      <c r="C31" s="26">
        <v>202733</v>
      </c>
      <c r="D31" s="26">
        <v>1381942</v>
      </c>
      <c r="E31" s="26">
        <v>87130</v>
      </c>
      <c r="F31" s="26">
        <v>20622</v>
      </c>
      <c r="G31" s="26">
        <v>287776</v>
      </c>
      <c r="H31" s="26">
        <v>287827</v>
      </c>
      <c r="I31" s="26">
        <v>59374</v>
      </c>
      <c r="J31" s="26">
        <v>530583</v>
      </c>
      <c r="K31" s="26">
        <v>3007178</v>
      </c>
      <c r="L31" s="26">
        <v>103961</v>
      </c>
      <c r="M31" s="38">
        <v>9299471</v>
      </c>
    </row>
    <row r="32" spans="1:13" ht="9" customHeight="1">
      <c r="A32" s="24" t="s">
        <v>23</v>
      </c>
      <c r="B32" s="26">
        <v>78158</v>
      </c>
      <c r="C32" s="26">
        <v>52213</v>
      </c>
      <c r="D32" s="26">
        <v>218772</v>
      </c>
      <c r="E32" s="26">
        <v>23409</v>
      </c>
      <c r="F32" s="26">
        <v>2506</v>
      </c>
      <c r="G32" s="26">
        <v>59069</v>
      </c>
      <c r="H32" s="26">
        <v>41133</v>
      </c>
      <c r="I32" s="26">
        <v>6082</v>
      </c>
      <c r="J32" s="26">
        <v>16847</v>
      </c>
      <c r="K32" s="26">
        <v>66536</v>
      </c>
      <c r="L32" s="26">
        <v>836931</v>
      </c>
      <c r="M32" s="38">
        <v>2423288</v>
      </c>
    </row>
    <row r="33" spans="1:13" ht="9" customHeight="1">
      <c r="A33" s="40" t="s">
        <v>30</v>
      </c>
      <c r="B33" s="32">
        <v>3664028</v>
      </c>
      <c r="C33" s="32">
        <v>10400446</v>
      </c>
      <c r="D33" s="32">
        <v>13458968</v>
      </c>
      <c r="E33" s="32">
        <v>5375511</v>
      </c>
      <c r="F33" s="32">
        <v>564844</v>
      </c>
      <c r="G33" s="32">
        <v>11642757</v>
      </c>
      <c r="H33" s="32">
        <v>7204461</v>
      </c>
      <c r="I33" s="32">
        <v>1298064</v>
      </c>
      <c r="J33" s="32">
        <v>5399237</v>
      </c>
      <c r="K33" s="32">
        <v>7555711</v>
      </c>
      <c r="L33" s="32">
        <v>6735429</v>
      </c>
      <c r="M33" s="41">
        <v>193355971</v>
      </c>
    </row>
    <row r="34" spans="1:13" ht="9" customHeight="1">
      <c r="A34" s="42" t="s">
        <v>24</v>
      </c>
      <c r="B34" s="32">
        <v>3664028</v>
      </c>
      <c r="C34" s="32">
        <v>10445703</v>
      </c>
      <c r="D34" s="32">
        <v>13668861</v>
      </c>
      <c r="E34" s="32">
        <v>5375511</v>
      </c>
      <c r="F34" s="32">
        <v>564844</v>
      </c>
      <c r="G34" s="32">
        <v>11642757</v>
      </c>
      <c r="H34" s="32">
        <v>7204461</v>
      </c>
      <c r="I34" s="32">
        <v>1298064</v>
      </c>
      <c r="J34" s="32">
        <v>5399237</v>
      </c>
      <c r="K34" s="32">
        <v>8221676</v>
      </c>
      <c r="L34" s="32">
        <v>7300404</v>
      </c>
      <c r="M34" s="41">
        <v>198528158</v>
      </c>
    </row>
    <row r="35" spans="1:13" ht="12.75">
      <c r="A35" s="43" t="s">
        <v>42</v>
      </c>
      <c r="B35" s="43"/>
      <c r="C35" s="15"/>
      <c r="D35" s="43"/>
      <c r="E35" s="43"/>
      <c r="F35" s="44"/>
      <c r="G35" s="44"/>
      <c r="H35" s="44"/>
      <c r="I35" s="44"/>
      <c r="J35" s="44"/>
      <c r="K35" s="44"/>
      <c r="L35" s="44"/>
      <c r="M35" s="44"/>
    </row>
    <row r="36" spans="1:13" ht="9" customHeight="1">
      <c r="A36" s="7"/>
      <c r="B36" s="7"/>
      <c r="C36" s="7"/>
      <c r="D36" s="7"/>
      <c r="E36" s="45"/>
      <c r="F36" s="7"/>
      <c r="G36" s="7"/>
      <c r="H36" s="7"/>
      <c r="I36" s="7"/>
      <c r="J36" s="7"/>
      <c r="K36" s="7"/>
      <c r="L36" s="7"/>
      <c r="M36" s="7"/>
    </row>
    <row r="37" ht="9" customHeight="1">
      <c r="A37" s="78" t="s">
        <v>114</v>
      </c>
    </row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10.5" customHeight="1"/>
    <row r="73" ht="9" customHeight="1"/>
    <row r="74" ht="9" customHeight="1"/>
    <row r="75" ht="9" customHeight="1"/>
    <row r="76" ht="9" customHeight="1"/>
    <row r="77" ht="9" customHeight="1"/>
    <row r="78" spans="1:13" ht="9" customHeight="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</row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</sheetData>
  <sheetProtection sheet="1" objects="1" scenarios="1"/>
  <mergeCells count="16">
    <mergeCell ref="A1:M1"/>
    <mergeCell ref="C6:C7"/>
    <mergeCell ref="D6:D7"/>
    <mergeCell ref="E6:E7"/>
    <mergeCell ref="F6:F7"/>
    <mergeCell ref="A3:M3"/>
    <mergeCell ref="A5:L5"/>
    <mergeCell ref="A9:M9"/>
    <mergeCell ref="B6:B7"/>
    <mergeCell ref="G6:G7"/>
    <mergeCell ref="L6:L7"/>
    <mergeCell ref="M6:M7"/>
    <mergeCell ref="H6:H7"/>
    <mergeCell ref="I6:I7"/>
    <mergeCell ref="J6:J7"/>
    <mergeCell ref="K6:K7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scale="85" r:id="rId2"/>
  <headerFooter alignWithMargins="0">
    <oddFooter>&amp;C&amp;11 &amp;12 305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7"/>
  <sheetViews>
    <sheetView workbookViewId="0" topLeftCell="A1">
      <selection activeCell="A8" sqref="A8"/>
    </sheetView>
  </sheetViews>
  <sheetFormatPr defaultColWidth="9.140625" defaultRowHeight="12.75"/>
  <cols>
    <col min="1" max="1" width="30.00390625" style="0" customWidth="1"/>
    <col min="2" max="3" width="10.28125" style="0" customWidth="1"/>
    <col min="4" max="6" width="10.140625" style="0" customWidth="1"/>
    <col min="7" max="7" width="12.00390625" style="0" bestFit="1" customWidth="1"/>
    <col min="8" max="8" width="10.140625" style="0" bestFit="1" customWidth="1"/>
    <col min="9" max="9" width="9.7109375" style="0" bestFit="1" customWidth="1"/>
    <col min="10" max="10" width="10.140625" style="0" bestFit="1" customWidth="1"/>
    <col min="12" max="12" width="10.140625" style="0" bestFit="1" customWidth="1"/>
  </cols>
  <sheetData>
    <row r="1" spans="1:11" ht="14.25" customHeight="1">
      <c r="A1" s="149" t="s">
        <v>51</v>
      </c>
      <c r="B1" s="149"/>
      <c r="C1" s="149"/>
      <c r="D1" s="149"/>
      <c r="E1" s="149"/>
      <c r="F1" s="149"/>
      <c r="G1" s="149"/>
      <c r="H1" s="101"/>
      <c r="I1" s="101"/>
      <c r="J1" s="75"/>
      <c r="K1" s="7"/>
    </row>
    <row r="2" spans="1:11" ht="18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7" ht="12.75">
      <c r="A3" s="47" t="s">
        <v>112</v>
      </c>
      <c r="B3" s="2"/>
      <c r="C3" s="2"/>
      <c r="D3" s="2"/>
      <c r="E3" s="2"/>
      <c r="F3" s="2"/>
      <c r="G3" s="2"/>
    </row>
    <row r="4" spans="1:7" ht="7.5" customHeight="1">
      <c r="A4" s="4" t="s">
        <v>44</v>
      </c>
      <c r="B4" s="4"/>
      <c r="C4" s="4"/>
      <c r="D4" s="4"/>
      <c r="E4" s="4"/>
      <c r="F4" s="4"/>
      <c r="G4" s="4"/>
    </row>
    <row r="5" spans="1:7" ht="15.75" customHeight="1">
      <c r="A5" s="190" t="s">
        <v>45</v>
      </c>
      <c r="B5" s="154" t="s">
        <v>101</v>
      </c>
      <c r="C5" s="154"/>
      <c r="D5" s="154"/>
      <c r="E5" s="154"/>
      <c r="F5" s="154"/>
      <c r="G5" s="155" t="s">
        <v>35</v>
      </c>
    </row>
    <row r="6" spans="1:7" ht="12.75">
      <c r="A6" s="156"/>
      <c r="B6" s="155" t="s">
        <v>46</v>
      </c>
      <c r="C6" s="154" t="s">
        <v>102</v>
      </c>
      <c r="D6" s="154"/>
      <c r="E6" s="155" t="s">
        <v>47</v>
      </c>
      <c r="F6" s="155" t="s">
        <v>48</v>
      </c>
      <c r="G6" s="156"/>
    </row>
    <row r="7" spans="1:7" ht="18" customHeight="1">
      <c r="A7" s="157"/>
      <c r="B7" s="157"/>
      <c r="C7" s="110" t="s">
        <v>104</v>
      </c>
      <c r="D7" s="110" t="s">
        <v>49</v>
      </c>
      <c r="E7" s="189"/>
      <c r="F7" s="157"/>
      <c r="G7" s="157"/>
    </row>
    <row r="8" spans="1:7" ht="9" customHeight="1">
      <c r="A8" s="122"/>
      <c r="B8" s="122"/>
      <c r="C8" s="136"/>
      <c r="D8" s="136"/>
      <c r="E8" s="124"/>
      <c r="F8" s="122"/>
      <c r="G8" s="122"/>
    </row>
    <row r="9" spans="1:12" ht="9" customHeight="1">
      <c r="A9" s="50">
        <v>1996</v>
      </c>
      <c r="B9" s="9">
        <v>3126478</v>
      </c>
      <c r="C9" s="9">
        <v>45957164</v>
      </c>
      <c r="D9" s="51">
        <v>76.8</v>
      </c>
      <c r="E9" s="9">
        <v>8559722</v>
      </c>
      <c r="F9" s="9">
        <v>2165447</v>
      </c>
      <c r="G9" s="9">
        <v>59808811</v>
      </c>
      <c r="H9" s="9"/>
      <c r="I9" s="9"/>
      <c r="J9" s="9"/>
      <c r="K9" s="9"/>
      <c r="L9" s="9"/>
    </row>
    <row r="10" spans="1:12" ht="9" customHeight="1">
      <c r="A10" s="50">
        <v>1997</v>
      </c>
      <c r="B10" s="9">
        <v>2794030</v>
      </c>
      <c r="C10" s="9">
        <v>45243386</v>
      </c>
      <c r="D10" s="51">
        <v>75.6</v>
      </c>
      <c r="E10" s="9">
        <v>9236743</v>
      </c>
      <c r="F10" s="9">
        <v>2603690</v>
      </c>
      <c r="G10" s="9">
        <v>59877849</v>
      </c>
      <c r="H10" s="9"/>
      <c r="I10" s="9"/>
      <c r="J10" s="9"/>
      <c r="K10" s="9"/>
      <c r="L10" s="9"/>
    </row>
    <row r="11" spans="1:12" ht="9" customHeight="1">
      <c r="A11" s="50">
        <v>1998</v>
      </c>
      <c r="B11" s="9">
        <v>2896854</v>
      </c>
      <c r="C11" s="9">
        <v>46517778</v>
      </c>
      <c r="D11" s="51">
        <v>75.8</v>
      </c>
      <c r="E11" s="9">
        <v>9457575</v>
      </c>
      <c r="F11" s="9">
        <v>2519930</v>
      </c>
      <c r="G11" s="9">
        <v>61392137</v>
      </c>
      <c r="H11" s="9"/>
      <c r="I11" s="9"/>
      <c r="J11" s="9"/>
      <c r="K11" s="9"/>
      <c r="L11" s="9"/>
    </row>
    <row r="12" spans="1:12" ht="9" customHeight="1">
      <c r="A12" s="50">
        <v>1999</v>
      </c>
      <c r="B12" s="9">
        <v>2959940</v>
      </c>
      <c r="C12" s="9">
        <v>47923665</v>
      </c>
      <c r="D12" s="51">
        <v>75.9</v>
      </c>
      <c r="E12" s="9">
        <v>9755895</v>
      </c>
      <c r="F12" s="9">
        <v>2532668</v>
      </c>
      <c r="G12" s="9">
        <v>63172167</v>
      </c>
      <c r="H12" s="9"/>
      <c r="I12" s="9"/>
      <c r="J12" s="9"/>
      <c r="K12" s="9"/>
      <c r="L12" s="9"/>
    </row>
    <row r="13" spans="1:12" ht="9" customHeight="1">
      <c r="A13" s="50">
        <v>2000</v>
      </c>
      <c r="B13" s="9">
        <v>3070373</v>
      </c>
      <c r="C13" s="9">
        <v>47696188</v>
      </c>
      <c r="D13" s="51">
        <v>73.5</v>
      </c>
      <c r="E13" s="9">
        <v>11092887</v>
      </c>
      <c r="F13" s="9">
        <v>3019357</v>
      </c>
      <c r="G13" s="9">
        <v>64878805</v>
      </c>
      <c r="H13" s="9"/>
      <c r="I13" s="9"/>
      <c r="J13" s="9"/>
      <c r="K13" s="9"/>
      <c r="L13" s="9"/>
    </row>
    <row r="14" spans="1:12" ht="9" customHeight="1">
      <c r="A14" s="50">
        <v>2001</v>
      </c>
      <c r="B14" s="9">
        <v>2979651</v>
      </c>
      <c r="C14" s="9">
        <v>46125469</v>
      </c>
      <c r="D14" s="51">
        <v>73.6</v>
      </c>
      <c r="E14" s="9">
        <v>10798587</v>
      </c>
      <c r="F14" s="9">
        <v>2797174</v>
      </c>
      <c r="G14" s="9">
        <v>62700880</v>
      </c>
      <c r="H14" s="9"/>
      <c r="I14" s="9"/>
      <c r="J14" s="9"/>
      <c r="K14" s="9"/>
      <c r="L14" s="9"/>
    </row>
    <row r="15" spans="1:7" ht="9" customHeight="1">
      <c r="A15" s="50"/>
      <c r="B15" s="9"/>
      <c r="C15" s="9"/>
      <c r="D15" s="51"/>
      <c r="E15" s="9"/>
      <c r="F15" s="9"/>
      <c r="G15" s="9"/>
    </row>
    <row r="16" spans="1:7" ht="9" customHeight="1">
      <c r="A16" s="188" t="s">
        <v>118</v>
      </c>
      <c r="B16" s="188"/>
      <c r="C16" s="188"/>
      <c r="D16" s="188"/>
      <c r="E16" s="188"/>
      <c r="F16" s="188"/>
      <c r="G16" s="188"/>
    </row>
    <row r="17" spans="1:7" ht="9" customHeight="1">
      <c r="A17" s="132"/>
      <c r="B17" s="132"/>
      <c r="C17" s="132"/>
      <c r="D17" s="132"/>
      <c r="E17" s="132"/>
      <c r="F17" s="132"/>
      <c r="G17" s="132"/>
    </row>
    <row r="18" spans="1:13" ht="9" customHeight="1">
      <c r="A18" s="50" t="s">
        <v>81</v>
      </c>
      <c r="B18" s="9">
        <v>177568</v>
      </c>
      <c r="C18" s="9">
        <v>2483959</v>
      </c>
      <c r="D18" s="51">
        <v>73</v>
      </c>
      <c r="E18" s="9">
        <v>670747</v>
      </c>
      <c r="F18" s="9">
        <v>71195</v>
      </c>
      <c r="G18" s="9">
        <v>3403469</v>
      </c>
      <c r="H18" s="9"/>
      <c r="I18" s="9"/>
      <c r="J18" s="9"/>
      <c r="K18" s="9"/>
      <c r="L18" s="9"/>
      <c r="M18" s="51"/>
    </row>
    <row r="19" spans="1:13" ht="9" customHeight="1">
      <c r="A19" s="50" t="s">
        <v>82</v>
      </c>
      <c r="B19" s="9">
        <v>150999</v>
      </c>
      <c r="C19" s="9">
        <v>2590819</v>
      </c>
      <c r="D19" s="51">
        <v>73</v>
      </c>
      <c r="E19" s="9">
        <v>727237</v>
      </c>
      <c r="F19" s="9">
        <v>79604</v>
      </c>
      <c r="G19" s="9">
        <v>3548659</v>
      </c>
      <c r="H19" s="9"/>
      <c r="I19" s="9"/>
      <c r="J19" s="9"/>
      <c r="K19" s="9"/>
      <c r="L19" s="9"/>
      <c r="M19" s="51"/>
    </row>
    <row r="20" spans="1:13" ht="9" customHeight="1">
      <c r="A20" s="50" t="s">
        <v>83</v>
      </c>
      <c r="B20" s="9">
        <v>176062</v>
      </c>
      <c r="C20" s="9">
        <v>2994509</v>
      </c>
      <c r="D20" s="51">
        <v>72.3</v>
      </c>
      <c r="E20" s="9">
        <v>858363</v>
      </c>
      <c r="F20" s="9">
        <v>112977</v>
      </c>
      <c r="G20" s="9">
        <v>4141911</v>
      </c>
      <c r="H20" s="9"/>
      <c r="I20" s="9"/>
      <c r="J20" s="9"/>
      <c r="K20" s="9"/>
      <c r="L20" s="9"/>
      <c r="M20" s="51"/>
    </row>
    <row r="21" spans="1:13" ht="9" customHeight="1">
      <c r="A21" s="50" t="s">
        <v>84</v>
      </c>
      <c r="B21" s="9">
        <v>241617</v>
      </c>
      <c r="C21" s="9">
        <v>3971548</v>
      </c>
      <c r="D21" s="51">
        <v>74.5</v>
      </c>
      <c r="E21" s="9">
        <v>945635</v>
      </c>
      <c r="F21" s="9">
        <v>172544</v>
      </c>
      <c r="G21" s="9">
        <v>5331344</v>
      </c>
      <c r="H21" s="9"/>
      <c r="I21" s="9"/>
      <c r="J21" s="9"/>
      <c r="K21" s="9"/>
      <c r="L21" s="9"/>
      <c r="M21" s="51"/>
    </row>
    <row r="22" spans="1:13" ht="9" customHeight="1">
      <c r="A22" s="50" t="s">
        <v>85</v>
      </c>
      <c r="B22" s="9">
        <v>286131</v>
      </c>
      <c r="C22" s="9">
        <v>4211250</v>
      </c>
      <c r="D22" s="51">
        <v>73</v>
      </c>
      <c r="E22" s="9">
        <v>1065135</v>
      </c>
      <c r="F22" s="9">
        <v>208722</v>
      </c>
      <c r="G22" s="9">
        <v>5771237</v>
      </c>
      <c r="H22" s="9"/>
      <c r="I22" s="9"/>
      <c r="J22" s="9"/>
      <c r="K22" s="9"/>
      <c r="L22" s="9"/>
      <c r="M22" s="51"/>
    </row>
    <row r="23" spans="1:13" ht="9" customHeight="1">
      <c r="A23" s="50" t="s">
        <v>86</v>
      </c>
      <c r="B23" s="9">
        <v>259411</v>
      </c>
      <c r="C23" s="9">
        <v>4904083</v>
      </c>
      <c r="D23" s="51">
        <v>74.1</v>
      </c>
      <c r="E23" s="9">
        <v>1106083</v>
      </c>
      <c r="F23" s="9">
        <v>347239</v>
      </c>
      <c r="G23" s="9">
        <v>6616816</v>
      </c>
      <c r="H23" s="9"/>
      <c r="I23" s="9"/>
      <c r="J23" s="9"/>
      <c r="K23" s="9"/>
      <c r="L23" s="9"/>
      <c r="M23" s="51"/>
    </row>
    <row r="24" spans="1:13" ht="9" customHeight="1">
      <c r="A24" s="50" t="s">
        <v>87</v>
      </c>
      <c r="B24" s="9">
        <v>383755</v>
      </c>
      <c r="C24" s="9">
        <v>6028479</v>
      </c>
      <c r="D24" s="51">
        <v>72.9</v>
      </c>
      <c r="E24" s="9">
        <v>1168174</v>
      </c>
      <c r="F24" s="9">
        <v>692854</v>
      </c>
      <c r="G24" s="9">
        <v>8273262</v>
      </c>
      <c r="H24" s="9"/>
      <c r="I24" s="9"/>
      <c r="J24" s="9"/>
      <c r="K24" s="9"/>
      <c r="L24" s="9"/>
      <c r="M24" s="51"/>
    </row>
    <row r="25" spans="1:13" ht="9" customHeight="1">
      <c r="A25" s="50" t="s">
        <v>88</v>
      </c>
      <c r="B25" s="9">
        <v>367618</v>
      </c>
      <c r="C25" s="9">
        <v>5817257</v>
      </c>
      <c r="D25" s="51">
        <v>75.5</v>
      </c>
      <c r="E25" s="9">
        <v>968341</v>
      </c>
      <c r="F25" s="9">
        <v>554299</v>
      </c>
      <c r="G25" s="9">
        <v>7707515</v>
      </c>
      <c r="H25" s="9"/>
      <c r="I25" s="9"/>
      <c r="J25" s="9"/>
      <c r="K25" s="9"/>
      <c r="L25" s="9"/>
      <c r="M25" s="51"/>
    </row>
    <row r="26" spans="1:13" ht="9" customHeight="1">
      <c r="A26" s="50" t="s">
        <v>89</v>
      </c>
      <c r="B26" s="9">
        <v>293472</v>
      </c>
      <c r="C26" s="9">
        <v>4589327</v>
      </c>
      <c r="D26" s="51">
        <v>74</v>
      </c>
      <c r="E26" s="9">
        <v>1064818</v>
      </c>
      <c r="F26" s="9">
        <v>255858</v>
      </c>
      <c r="G26" s="9">
        <v>6203475</v>
      </c>
      <c r="H26" s="9"/>
      <c r="I26" s="9"/>
      <c r="J26" s="9"/>
      <c r="K26" s="9"/>
      <c r="L26" s="9"/>
      <c r="M26" s="51"/>
    </row>
    <row r="27" spans="1:13" ht="9" customHeight="1">
      <c r="A27" s="50" t="s">
        <v>90</v>
      </c>
      <c r="B27" s="9">
        <v>237857</v>
      </c>
      <c r="C27" s="9">
        <v>3493795</v>
      </c>
      <c r="D27" s="51">
        <v>72.3</v>
      </c>
      <c r="E27" s="9">
        <v>983515</v>
      </c>
      <c r="F27" s="9">
        <v>118345</v>
      </c>
      <c r="G27" s="9">
        <v>4833511</v>
      </c>
      <c r="H27" s="9"/>
      <c r="I27" s="9"/>
      <c r="J27" s="9"/>
      <c r="K27" s="9"/>
      <c r="L27" s="9"/>
      <c r="M27" s="51"/>
    </row>
    <row r="28" spans="1:13" ht="9" customHeight="1">
      <c r="A28" s="50" t="s">
        <v>91</v>
      </c>
      <c r="B28" s="9">
        <v>227614</v>
      </c>
      <c r="C28" s="9">
        <v>2486835</v>
      </c>
      <c r="D28" s="51">
        <v>70.7</v>
      </c>
      <c r="E28" s="9">
        <v>703058</v>
      </c>
      <c r="F28" s="9">
        <v>100699</v>
      </c>
      <c r="G28" s="9">
        <v>3518206</v>
      </c>
      <c r="H28" s="9"/>
      <c r="I28" s="9"/>
      <c r="J28" s="9"/>
      <c r="K28" s="9"/>
      <c r="L28" s="9"/>
      <c r="M28" s="51"/>
    </row>
    <row r="29" spans="1:13" ht="9" customHeight="1">
      <c r="A29" s="50" t="s">
        <v>92</v>
      </c>
      <c r="B29" s="9">
        <v>177548</v>
      </c>
      <c r="C29" s="9">
        <v>2553608</v>
      </c>
      <c r="D29" s="51">
        <v>76.2</v>
      </c>
      <c r="E29" s="9">
        <v>537482</v>
      </c>
      <c r="F29" s="9">
        <v>82837</v>
      </c>
      <c r="G29" s="9">
        <v>3351475</v>
      </c>
      <c r="H29" s="9"/>
      <c r="I29" s="9"/>
      <c r="J29" s="9"/>
      <c r="K29" s="9"/>
      <c r="L29" s="9"/>
      <c r="M29" s="51"/>
    </row>
    <row r="30" spans="1:13" ht="9" customHeight="1">
      <c r="A30" s="130" t="s">
        <v>80</v>
      </c>
      <c r="B30" s="13">
        <v>2979651</v>
      </c>
      <c r="C30" s="13">
        <v>46125469</v>
      </c>
      <c r="D30" s="131">
        <v>73.6</v>
      </c>
      <c r="E30" s="13">
        <v>10798587</v>
      </c>
      <c r="F30" s="13">
        <v>2797174</v>
      </c>
      <c r="G30" s="13">
        <v>62700880</v>
      </c>
      <c r="H30" s="9"/>
      <c r="I30" s="9"/>
      <c r="J30" s="9"/>
      <c r="K30" s="9"/>
      <c r="L30" s="9"/>
      <c r="M30" s="7"/>
    </row>
    <row r="31" spans="1:7" ht="9" customHeight="1">
      <c r="A31" s="50"/>
      <c r="B31" s="9"/>
      <c r="C31" s="9"/>
      <c r="D31" s="51"/>
      <c r="E31" s="9"/>
      <c r="F31" s="9"/>
      <c r="G31" s="9"/>
    </row>
    <row r="32" spans="1:7" ht="9" customHeight="1">
      <c r="A32" s="50"/>
      <c r="B32" s="9"/>
      <c r="C32" s="9"/>
      <c r="D32" s="51"/>
      <c r="E32" s="9"/>
      <c r="F32" s="9"/>
      <c r="G32" s="9"/>
    </row>
    <row r="33" spans="1:7" ht="9" customHeight="1">
      <c r="A33" s="52"/>
      <c r="B33" s="44"/>
      <c r="C33" s="44"/>
      <c r="D33" s="53"/>
      <c r="E33" s="44"/>
      <c r="F33" s="44"/>
      <c r="G33" s="44"/>
    </row>
    <row r="34" spans="1:7" ht="9" customHeight="1">
      <c r="A34" s="7"/>
      <c r="B34" s="7"/>
      <c r="C34" s="7"/>
      <c r="D34" s="7"/>
      <c r="E34" s="7"/>
      <c r="F34" s="7"/>
      <c r="G34" s="7"/>
    </row>
    <row r="35" spans="1:7" ht="9" customHeight="1">
      <c r="A35" s="78" t="s">
        <v>103</v>
      </c>
      <c r="B35" s="4"/>
      <c r="C35" s="4"/>
      <c r="D35" s="4"/>
      <c r="E35" s="4"/>
      <c r="F35" s="4"/>
      <c r="G35" s="4"/>
    </row>
    <row r="36" spans="1:7" ht="9" customHeight="1">
      <c r="A36" s="4"/>
      <c r="B36" s="4"/>
      <c r="C36" s="4"/>
      <c r="D36" s="4"/>
      <c r="E36" s="4"/>
      <c r="F36" s="4"/>
      <c r="G36" s="4"/>
    </row>
    <row r="37" spans="1:7" ht="9" customHeight="1">
      <c r="A37" s="50"/>
      <c r="B37" s="9"/>
      <c r="C37" s="9"/>
      <c r="D37" s="51"/>
      <c r="E37" s="9"/>
      <c r="F37" s="9"/>
      <c r="G37" s="9"/>
    </row>
    <row r="38" spans="1:7" ht="9" customHeight="1">
      <c r="A38" s="50"/>
      <c r="B38" s="9"/>
      <c r="C38" s="9"/>
      <c r="D38" s="51"/>
      <c r="E38" s="9"/>
      <c r="F38" s="9"/>
      <c r="G38" s="9"/>
    </row>
    <row r="39" spans="1:7" ht="9" customHeight="1">
      <c r="A39" s="50"/>
      <c r="B39" s="9"/>
      <c r="C39" s="9"/>
      <c r="D39" s="51"/>
      <c r="E39" s="9"/>
      <c r="F39" s="9"/>
      <c r="G39" s="9"/>
    </row>
    <row r="40" spans="1:7" ht="9" customHeight="1">
      <c r="A40" s="50"/>
      <c r="B40" s="9"/>
      <c r="C40" s="9"/>
      <c r="D40" s="51"/>
      <c r="E40" s="9"/>
      <c r="F40" s="9"/>
      <c r="G40" s="9"/>
    </row>
    <row r="41" spans="1:7" ht="9" customHeight="1">
      <c r="A41" s="50"/>
      <c r="B41" s="9"/>
      <c r="C41" s="9"/>
      <c r="D41" s="51"/>
      <c r="E41" s="9"/>
      <c r="F41" s="9"/>
      <c r="G41" s="9"/>
    </row>
    <row r="42" spans="1:7" ht="9" customHeight="1">
      <c r="A42" s="50"/>
      <c r="B42" s="9"/>
      <c r="C42" s="9"/>
      <c r="D42" s="51"/>
      <c r="E42" s="9"/>
      <c r="F42" s="9"/>
      <c r="G42" s="9"/>
    </row>
    <row r="43" spans="1:7" ht="9" customHeight="1">
      <c r="A43" s="50"/>
      <c r="B43" s="9"/>
      <c r="C43" s="9"/>
      <c r="D43" s="51"/>
      <c r="E43" s="9"/>
      <c r="F43" s="9"/>
      <c r="G43" s="9"/>
    </row>
    <row r="44" spans="1:7" ht="9" customHeight="1">
      <c r="A44" s="50"/>
      <c r="B44" s="9"/>
      <c r="C44" s="9"/>
      <c r="D44" s="51"/>
      <c r="E44" s="9"/>
      <c r="F44" s="9"/>
      <c r="G44" s="9"/>
    </row>
    <row r="45" spans="1:7" ht="9" customHeight="1">
      <c r="A45" s="50"/>
      <c r="B45" s="9"/>
      <c r="C45" s="9"/>
      <c r="D45" s="51"/>
      <c r="E45" s="9"/>
      <c r="F45" s="9"/>
      <c r="G45" s="9"/>
    </row>
    <row r="46" spans="1:7" ht="9" customHeight="1">
      <c r="A46" s="50"/>
      <c r="B46" s="9"/>
      <c r="C46" s="9"/>
      <c r="D46" s="51"/>
      <c r="E46" s="9"/>
      <c r="F46" s="9"/>
      <c r="G46" s="9"/>
    </row>
    <row r="47" spans="1:7" ht="9" customHeight="1">
      <c r="A47" s="50"/>
      <c r="B47" s="9"/>
      <c r="C47" s="9"/>
      <c r="D47" s="51"/>
      <c r="E47" s="9"/>
      <c r="F47" s="9"/>
      <c r="G47" s="9"/>
    </row>
    <row r="48" spans="1:7" ht="9" customHeight="1">
      <c r="A48" s="50"/>
      <c r="B48" s="9"/>
      <c r="C48" s="9"/>
      <c r="D48" s="51"/>
      <c r="E48" s="9"/>
      <c r="F48" s="9"/>
      <c r="G48" s="9"/>
    </row>
    <row r="49" spans="1:7" ht="9" customHeight="1">
      <c r="A49" s="50"/>
      <c r="B49" s="9"/>
      <c r="C49" s="9"/>
      <c r="D49" s="51"/>
      <c r="E49" s="9"/>
      <c r="F49" s="9"/>
      <c r="G49" s="9"/>
    </row>
    <row r="50" spans="1:7" ht="9" customHeight="1">
      <c r="A50" s="50"/>
      <c r="B50" s="9"/>
      <c r="C50" s="9"/>
      <c r="D50" s="51"/>
      <c r="E50" s="9"/>
      <c r="F50" s="9"/>
      <c r="G50" s="9"/>
    </row>
    <row r="51" spans="1:7" ht="9" customHeight="1">
      <c r="A51" s="50"/>
      <c r="B51" s="9"/>
      <c r="C51" s="9"/>
      <c r="D51" s="51"/>
      <c r="E51" s="9"/>
      <c r="F51" s="9"/>
      <c r="G51" s="9"/>
    </row>
    <row r="52" spans="1:7" ht="9" customHeight="1">
      <c r="A52" s="50"/>
      <c r="B52" s="9"/>
      <c r="C52" s="9"/>
      <c r="D52" s="51"/>
      <c r="E52" s="9"/>
      <c r="F52" s="9"/>
      <c r="G52" s="9"/>
    </row>
    <row r="53" spans="1:7" ht="9" customHeight="1">
      <c r="A53" s="50"/>
      <c r="B53" s="9"/>
      <c r="C53" s="9"/>
      <c r="D53" s="51"/>
      <c r="E53" s="9"/>
      <c r="F53" s="9"/>
      <c r="G53" s="9"/>
    </row>
    <row r="54" spans="1:7" ht="9" customHeight="1">
      <c r="A54" s="50"/>
      <c r="B54" s="9"/>
      <c r="C54" s="9"/>
      <c r="D54" s="51"/>
      <c r="E54" s="9"/>
      <c r="F54" s="9"/>
      <c r="G54" s="9"/>
    </row>
    <row r="55" spans="1:7" ht="9" customHeight="1">
      <c r="A55" s="50"/>
      <c r="B55" s="9"/>
      <c r="C55" s="9"/>
      <c r="D55" s="51"/>
      <c r="E55" s="9"/>
      <c r="F55" s="9"/>
      <c r="G55" s="9"/>
    </row>
    <row r="56" spans="1:7" ht="9" customHeight="1">
      <c r="A56" s="50"/>
      <c r="B56" s="9"/>
      <c r="C56" s="9"/>
      <c r="D56" s="51"/>
      <c r="E56" s="9"/>
      <c r="F56" s="9"/>
      <c r="G56" s="9"/>
    </row>
    <row r="57" spans="1:7" ht="9" customHeight="1">
      <c r="A57" s="50"/>
      <c r="B57" s="9"/>
      <c r="C57" s="9"/>
      <c r="D57" s="51"/>
      <c r="E57" s="9"/>
      <c r="F57" s="9"/>
      <c r="G57" s="9"/>
    </row>
    <row r="58" spans="1:7" ht="9" customHeight="1">
      <c r="A58" s="50"/>
      <c r="B58" s="9"/>
      <c r="C58" s="9"/>
      <c r="D58" s="51"/>
      <c r="E58" s="9"/>
      <c r="F58" s="9"/>
      <c r="G58" s="9"/>
    </row>
    <row r="59" spans="1:7" ht="9" customHeight="1">
      <c r="A59" s="50"/>
      <c r="B59" s="9"/>
      <c r="C59" s="9"/>
      <c r="D59" s="51"/>
      <c r="E59" s="9"/>
      <c r="F59" s="9"/>
      <c r="G59" s="9"/>
    </row>
    <row r="60" spans="1:7" ht="9" customHeight="1">
      <c r="A60" s="50"/>
      <c r="B60" s="9"/>
      <c r="C60" s="9"/>
      <c r="D60" s="51"/>
      <c r="E60" s="9"/>
      <c r="F60" s="9"/>
      <c r="G60" s="9"/>
    </row>
    <row r="61" spans="1:7" ht="9" customHeight="1">
      <c r="A61" s="50"/>
      <c r="B61" s="9"/>
      <c r="C61" s="9"/>
      <c r="D61" s="51"/>
      <c r="E61" s="9"/>
      <c r="F61" s="9"/>
      <c r="G61" s="9"/>
    </row>
    <row r="62" spans="1:7" ht="9" customHeight="1">
      <c r="A62" s="50"/>
      <c r="B62" s="9"/>
      <c r="C62" s="9"/>
      <c r="D62" s="51"/>
      <c r="E62" s="9"/>
      <c r="F62" s="9"/>
      <c r="G62" s="9"/>
    </row>
    <row r="63" spans="1:7" ht="9" customHeight="1">
      <c r="A63" s="50"/>
      <c r="B63" s="9"/>
      <c r="C63" s="9"/>
      <c r="D63" s="51"/>
      <c r="E63" s="9"/>
      <c r="F63" s="9"/>
      <c r="G63" s="9"/>
    </row>
    <row r="64" spans="1:7" ht="9" customHeight="1">
      <c r="A64" s="50"/>
      <c r="B64" s="9"/>
      <c r="C64" s="9"/>
      <c r="D64" s="51"/>
      <c r="E64" s="9"/>
      <c r="F64" s="9"/>
      <c r="G64" s="9"/>
    </row>
    <row r="65" spans="1:7" ht="9" customHeight="1">
      <c r="A65" s="50"/>
      <c r="B65" s="9"/>
      <c r="C65" s="9"/>
      <c r="D65" s="51"/>
      <c r="E65" s="9"/>
      <c r="F65" s="9"/>
      <c r="G65" s="9"/>
    </row>
    <row r="66" spans="1:7" ht="9" customHeight="1">
      <c r="A66" s="50"/>
      <c r="B66" s="9"/>
      <c r="C66" s="9"/>
      <c r="D66" s="51"/>
      <c r="E66" s="9"/>
      <c r="F66" s="9"/>
      <c r="G66" s="9"/>
    </row>
    <row r="67" spans="1:7" ht="9" customHeight="1">
      <c r="A67" s="50"/>
      <c r="B67" s="9"/>
      <c r="C67" s="9"/>
      <c r="D67" s="51"/>
      <c r="E67" s="9"/>
      <c r="F67" s="9"/>
      <c r="G67" s="9"/>
    </row>
    <row r="68" spans="1:7" ht="9" customHeight="1">
      <c r="A68" s="50"/>
      <c r="B68" s="9"/>
      <c r="C68" s="9"/>
      <c r="D68" s="51"/>
      <c r="E68" s="9"/>
      <c r="F68" s="9"/>
      <c r="G68" s="9"/>
    </row>
    <row r="69" spans="1:7" ht="9" customHeight="1">
      <c r="A69" s="50"/>
      <c r="B69" s="9"/>
      <c r="C69" s="9"/>
      <c r="D69" s="51"/>
      <c r="E69" s="9"/>
      <c r="F69" s="9"/>
      <c r="G69" s="9"/>
    </row>
    <row r="70" spans="1:7" ht="9" customHeight="1">
      <c r="A70" s="50"/>
      <c r="B70" s="9"/>
      <c r="C70" s="9"/>
      <c r="D70" s="51"/>
      <c r="E70" s="9"/>
      <c r="F70" s="9"/>
      <c r="G70" s="9"/>
    </row>
    <row r="71" spans="1:7" ht="9" customHeight="1">
      <c r="A71" s="50"/>
      <c r="B71" s="9"/>
      <c r="C71" s="9"/>
      <c r="D71" s="51"/>
      <c r="E71" s="9"/>
      <c r="F71" s="9"/>
      <c r="G71" s="9"/>
    </row>
    <row r="72" spans="1:7" ht="9" customHeight="1">
      <c r="A72" s="142"/>
      <c r="B72" s="142"/>
      <c r="C72" s="142"/>
      <c r="D72" s="142"/>
      <c r="E72" s="142"/>
      <c r="F72" s="142"/>
      <c r="G72" s="142"/>
    </row>
    <row r="73" ht="12" customHeight="1"/>
    <row r="74" spans="1:7" ht="9" customHeight="1">
      <c r="A74" s="50"/>
      <c r="B74" s="9"/>
      <c r="C74" s="9"/>
      <c r="D74" s="51"/>
      <c r="E74" s="9"/>
      <c r="F74" s="9"/>
      <c r="G74" s="9"/>
    </row>
    <row r="75" spans="1:7" ht="9" customHeight="1">
      <c r="A75" s="50"/>
      <c r="B75" s="9"/>
      <c r="C75" s="9"/>
      <c r="D75" s="51"/>
      <c r="E75" s="9"/>
      <c r="F75" s="9"/>
      <c r="G75" s="9"/>
    </row>
    <row r="76" ht="9" customHeight="1"/>
    <row r="77" spans="1:7" ht="9" customHeight="1">
      <c r="A77" s="50"/>
      <c r="B77" s="9"/>
      <c r="C77" s="9"/>
      <c r="D77" s="51"/>
      <c r="E77" s="9"/>
      <c r="F77" s="9"/>
      <c r="G77" s="9"/>
    </row>
  </sheetData>
  <sheetProtection sheet="1" objects="1" scenarios="1"/>
  <mergeCells count="9">
    <mergeCell ref="A16:G16"/>
    <mergeCell ref="A1:G1"/>
    <mergeCell ref="B5:F5"/>
    <mergeCell ref="B6:B7"/>
    <mergeCell ref="C6:D6"/>
    <mergeCell ref="E6:E7"/>
    <mergeCell ref="F6:F7"/>
    <mergeCell ref="G5:G7"/>
    <mergeCell ref="A5:A7"/>
  </mergeCells>
  <printOptions horizontalCentered="1"/>
  <pageMargins left="0.5511811023622047" right="0.5511811023622047" top="0.984251968503937" bottom="0.7874015748031497" header="0" footer="0.8661417322834646"/>
  <pageSetup orientation="portrait" paperSize="9" r:id="rId1"/>
  <headerFooter alignWithMargins="0">
    <oddFooter>&amp;C306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A4" sqref="A4"/>
    </sheetView>
  </sheetViews>
  <sheetFormatPr defaultColWidth="9.140625" defaultRowHeight="12.75"/>
  <cols>
    <col min="1" max="1" width="28.8515625" style="0" customWidth="1"/>
    <col min="2" max="2" width="10.7109375" style="0" customWidth="1"/>
    <col min="3" max="3" width="10.8515625" style="0" customWidth="1"/>
    <col min="4" max="5" width="10.7109375" style="0" customWidth="1"/>
    <col min="6" max="6" width="10.421875" style="0" customWidth="1"/>
    <col min="7" max="7" width="10.7109375" style="0" customWidth="1"/>
  </cols>
  <sheetData>
    <row r="1" spans="1:11" ht="12.75">
      <c r="A1" s="191" t="s">
        <v>51</v>
      </c>
      <c r="B1" s="191"/>
      <c r="C1" s="191"/>
      <c r="D1" s="191"/>
      <c r="E1" s="191"/>
      <c r="F1" s="191"/>
      <c r="G1" s="191"/>
      <c r="H1" s="75"/>
      <c r="I1" s="75"/>
      <c r="J1" s="46"/>
      <c r="K1" s="46"/>
    </row>
    <row r="2" spans="1:11" ht="18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7" ht="12.75">
      <c r="A3" s="1" t="s">
        <v>138</v>
      </c>
      <c r="B3" s="2"/>
      <c r="C3" s="2"/>
      <c r="D3" s="2"/>
      <c r="E3" s="2"/>
      <c r="F3" s="2"/>
      <c r="G3" s="2"/>
    </row>
    <row r="4" spans="1:7" ht="7.5" customHeight="1">
      <c r="A4" s="3"/>
      <c r="B4" s="3"/>
      <c r="C4" s="3"/>
      <c r="D4" s="3"/>
      <c r="E4" s="3"/>
      <c r="F4" s="3"/>
      <c r="G4" s="3"/>
    </row>
    <row r="5" spans="1:10" ht="21" customHeight="1">
      <c r="A5" s="151" t="s">
        <v>25</v>
      </c>
      <c r="B5" s="192" t="s">
        <v>105</v>
      </c>
      <c r="C5" s="192"/>
      <c r="D5" s="192"/>
      <c r="E5" s="192"/>
      <c r="F5" s="192"/>
      <c r="G5" s="192"/>
      <c r="H5" s="108"/>
      <c r="I5" s="108"/>
      <c r="J5" s="108"/>
    </row>
    <row r="6" spans="1:7" ht="12.75">
      <c r="A6" s="194"/>
      <c r="B6" s="161" t="s">
        <v>26</v>
      </c>
      <c r="C6" s="161" t="s">
        <v>27</v>
      </c>
      <c r="D6" s="155" t="s">
        <v>28</v>
      </c>
      <c r="E6" s="155" t="s">
        <v>41</v>
      </c>
      <c r="F6" s="155" t="s">
        <v>29</v>
      </c>
      <c r="G6" s="155" t="s">
        <v>35</v>
      </c>
    </row>
    <row r="7" spans="1:7" ht="24" customHeight="1">
      <c r="A7" s="157"/>
      <c r="B7" s="147"/>
      <c r="C7" s="147"/>
      <c r="D7" s="189"/>
      <c r="E7" s="189"/>
      <c r="F7" s="189"/>
      <c r="G7" s="189"/>
    </row>
    <row r="8" spans="1:7" ht="10.5" customHeight="1">
      <c r="A8" s="122"/>
      <c r="B8" s="123"/>
      <c r="C8" s="123"/>
      <c r="D8" s="124"/>
      <c r="E8" s="124"/>
      <c r="F8" s="124"/>
      <c r="G8" s="124"/>
    </row>
    <row r="9" spans="1:7" ht="9" customHeight="1">
      <c r="A9" s="193" t="s">
        <v>109</v>
      </c>
      <c r="B9" s="193"/>
      <c r="C9" s="193"/>
      <c r="D9" s="193"/>
      <c r="E9" s="193"/>
      <c r="F9" s="193"/>
      <c r="G9" s="193"/>
    </row>
    <row r="10" spans="1:7" ht="9" customHeight="1">
      <c r="A10" s="120"/>
      <c r="B10" s="120"/>
      <c r="C10" s="120"/>
      <c r="D10" s="120"/>
      <c r="E10" s="120"/>
      <c r="F10" s="120"/>
      <c r="G10" s="120"/>
    </row>
    <row r="11" spans="1:8" ht="9" customHeight="1">
      <c r="A11" s="7" t="s">
        <v>31</v>
      </c>
      <c r="B11" s="16">
        <v>25347</v>
      </c>
      <c r="C11" s="16">
        <v>13124</v>
      </c>
      <c r="D11" s="17">
        <v>14573</v>
      </c>
      <c r="E11" s="17">
        <v>53044</v>
      </c>
      <c r="F11" s="17">
        <v>3737</v>
      </c>
      <c r="G11" s="17">
        <v>56781</v>
      </c>
      <c r="H11" s="127"/>
    </row>
    <row r="12" spans="1:8" ht="9" customHeight="1">
      <c r="A12" s="7" t="s">
        <v>32</v>
      </c>
      <c r="B12" s="16">
        <v>1296</v>
      </c>
      <c r="C12" s="16">
        <v>1174</v>
      </c>
      <c r="D12" s="17">
        <v>1883</v>
      </c>
      <c r="E12" s="17">
        <v>4353</v>
      </c>
      <c r="F12" s="17">
        <v>7413</v>
      </c>
      <c r="G12" s="17">
        <v>11766</v>
      </c>
      <c r="H12" s="127"/>
    </row>
    <row r="13" spans="1:8" ht="9" customHeight="1">
      <c r="A13" s="7" t="s">
        <v>33</v>
      </c>
      <c r="B13" s="16">
        <v>4476</v>
      </c>
      <c r="C13" s="16">
        <v>3143</v>
      </c>
      <c r="D13" s="17">
        <v>2115</v>
      </c>
      <c r="E13" s="17">
        <v>9734</v>
      </c>
      <c r="F13" s="17">
        <v>842</v>
      </c>
      <c r="G13" s="17">
        <v>10576</v>
      </c>
      <c r="H13" s="127"/>
    </row>
    <row r="14" spans="1:8" ht="9" customHeight="1">
      <c r="A14" s="7" t="s">
        <v>34</v>
      </c>
      <c r="B14" s="16">
        <v>2332</v>
      </c>
      <c r="C14" s="16">
        <v>2502</v>
      </c>
      <c r="D14" s="17">
        <v>3036</v>
      </c>
      <c r="E14" s="17">
        <f>SUM(B14:D14)</f>
        <v>7870</v>
      </c>
      <c r="F14" s="17">
        <v>2063</v>
      </c>
      <c r="G14" s="17">
        <v>9933</v>
      </c>
      <c r="H14" s="127"/>
    </row>
    <row r="15" spans="1:8" ht="9" customHeight="1">
      <c r="A15" s="40" t="s">
        <v>35</v>
      </c>
      <c r="B15" s="18">
        <v>33451</v>
      </c>
      <c r="C15" s="18">
        <v>19943</v>
      </c>
      <c r="D15" s="18">
        <v>21607</v>
      </c>
      <c r="E15" s="18">
        <v>75001</v>
      </c>
      <c r="F15" s="18">
        <v>14055</v>
      </c>
      <c r="G15" s="18">
        <v>89056</v>
      </c>
      <c r="H15" s="128"/>
    </row>
    <row r="16" spans="1:8" ht="9" customHeight="1">
      <c r="A16" s="40"/>
      <c r="B16" s="18"/>
      <c r="C16" s="18"/>
      <c r="D16" s="18"/>
      <c r="E16" s="18"/>
      <c r="F16" s="18"/>
      <c r="G16" s="18"/>
      <c r="H16" s="128"/>
    </row>
    <row r="17" spans="1:8" ht="9" customHeight="1">
      <c r="A17" s="193" t="s">
        <v>120</v>
      </c>
      <c r="B17" s="193"/>
      <c r="C17" s="193"/>
      <c r="D17" s="193"/>
      <c r="E17" s="193"/>
      <c r="F17" s="193"/>
      <c r="G17" s="193"/>
      <c r="H17" s="19"/>
    </row>
    <row r="18" spans="1:8" ht="9" customHeight="1">
      <c r="A18" s="120"/>
      <c r="B18" s="120"/>
      <c r="C18" s="120"/>
      <c r="D18" s="120"/>
      <c r="E18" s="120"/>
      <c r="F18" s="120"/>
      <c r="G18" s="120"/>
      <c r="H18" s="19"/>
    </row>
    <row r="19" spans="1:8" ht="9" customHeight="1">
      <c r="A19" s="7" t="s">
        <v>31</v>
      </c>
      <c r="B19" s="20">
        <v>75.77351947624884</v>
      </c>
      <c r="C19" s="20">
        <v>65.80755152183724</v>
      </c>
      <c r="D19" s="20">
        <v>67.4457351784144</v>
      </c>
      <c r="E19" s="20">
        <v>70.72439034146211</v>
      </c>
      <c r="F19" s="20">
        <v>26.588402703664176</v>
      </c>
      <c r="G19" s="20">
        <v>63.75875853395616</v>
      </c>
      <c r="H19" s="19"/>
    </row>
    <row r="20" spans="1:8" ht="9" customHeight="1">
      <c r="A20" s="7" t="s">
        <v>32</v>
      </c>
      <c r="B20" s="20">
        <v>3.8743236375594154</v>
      </c>
      <c r="C20" s="20">
        <v>5.886777315348744</v>
      </c>
      <c r="D20" s="20">
        <v>8.714768362104873</v>
      </c>
      <c r="E20" s="20">
        <v>5.803922614365142</v>
      </c>
      <c r="F20" s="20">
        <v>52.74279615795091</v>
      </c>
      <c r="G20" s="20">
        <v>13.211911606180383</v>
      </c>
      <c r="H20" s="19"/>
    </row>
    <row r="21" spans="1:8" ht="9" customHeight="1">
      <c r="A21" s="7" t="s">
        <v>33</v>
      </c>
      <c r="B21" s="20">
        <v>13.380765896385757</v>
      </c>
      <c r="C21" s="20">
        <v>15.75991575991576</v>
      </c>
      <c r="D21" s="20">
        <v>9.788494469384922</v>
      </c>
      <c r="E21" s="20">
        <v>12.978493620085066</v>
      </c>
      <c r="F21" s="20">
        <v>5.990750622554251</v>
      </c>
      <c r="G21" s="20">
        <v>11.875673733381245</v>
      </c>
      <c r="H21" s="19"/>
    </row>
    <row r="22" spans="1:8" ht="9" customHeight="1">
      <c r="A22" s="7" t="s">
        <v>34</v>
      </c>
      <c r="B22" s="20">
        <v>6.971390989805985</v>
      </c>
      <c r="C22" s="20">
        <v>12.545755402898259</v>
      </c>
      <c r="D22" s="20">
        <v>14.051001990095802</v>
      </c>
      <c r="E22" s="20">
        <v>10.49319342408768</v>
      </c>
      <c r="F22" s="20">
        <v>14.678050515830666</v>
      </c>
      <c r="G22" s="20">
        <v>11.153656126482213</v>
      </c>
      <c r="H22" s="19"/>
    </row>
    <row r="23" spans="1:8" ht="9" customHeight="1">
      <c r="A23" s="40" t="s">
        <v>35</v>
      </c>
      <c r="B23" s="125">
        <v>100</v>
      </c>
      <c r="C23" s="125">
        <v>100</v>
      </c>
      <c r="D23" s="125">
        <v>100</v>
      </c>
      <c r="E23" s="125">
        <v>100</v>
      </c>
      <c r="F23" s="125">
        <v>100</v>
      </c>
      <c r="G23" s="125">
        <v>100</v>
      </c>
      <c r="H23" s="19"/>
    </row>
    <row r="24" spans="1:8" ht="9" customHeight="1">
      <c r="A24" s="79"/>
      <c r="B24" s="21"/>
      <c r="C24" s="21"/>
      <c r="D24" s="21"/>
      <c r="E24" s="21"/>
      <c r="F24" s="21"/>
      <c r="G24" s="21"/>
      <c r="H24" s="19"/>
    </row>
    <row r="25" spans="1:8" ht="9" customHeight="1">
      <c r="A25" s="40"/>
      <c r="B25" s="18"/>
      <c r="C25" s="18"/>
      <c r="D25" s="18"/>
      <c r="E25" s="18"/>
      <c r="F25" s="18"/>
      <c r="G25" s="18"/>
      <c r="H25" s="19"/>
    </row>
    <row r="26" spans="1:7" ht="9" customHeight="1">
      <c r="A26" s="78" t="s">
        <v>115</v>
      </c>
      <c r="B26" s="4"/>
      <c r="C26" s="4"/>
      <c r="D26" s="4"/>
      <c r="E26" s="4"/>
      <c r="F26" s="4"/>
      <c r="G26" s="13"/>
    </row>
    <row r="27" spans="1:7" ht="9" customHeight="1">
      <c r="A27" s="4"/>
      <c r="B27" s="4"/>
      <c r="C27" s="4"/>
      <c r="D27" s="4"/>
      <c r="E27" s="4"/>
      <c r="F27" s="4"/>
      <c r="G27" s="14"/>
    </row>
    <row r="28" ht="9" customHeight="1"/>
    <row r="29" spans="1:7" ht="9" customHeight="1">
      <c r="A29" s="4"/>
      <c r="B29" s="4"/>
      <c r="C29" s="4"/>
      <c r="D29" s="4"/>
      <c r="E29" s="4"/>
      <c r="F29" s="4"/>
      <c r="G29" s="14"/>
    </row>
    <row r="30" spans="1:7" ht="9" customHeight="1">
      <c r="A30" s="4"/>
      <c r="B30" s="4"/>
      <c r="C30" s="4"/>
      <c r="D30" s="4"/>
      <c r="E30" s="4"/>
      <c r="F30" s="4"/>
      <c r="G30" s="14"/>
    </row>
    <row r="31" spans="1:7" ht="9" customHeight="1">
      <c r="A31" s="4"/>
      <c r="B31" s="4"/>
      <c r="C31" s="4"/>
      <c r="D31" s="4"/>
      <c r="E31" s="4"/>
      <c r="F31" s="4"/>
      <c r="G31" s="14"/>
    </row>
    <row r="32" spans="1:7" ht="9" customHeight="1">
      <c r="A32" s="4"/>
      <c r="B32" s="4"/>
      <c r="C32" s="4"/>
      <c r="D32" s="4"/>
      <c r="E32" s="4"/>
      <c r="F32" s="4"/>
      <c r="G32" s="14"/>
    </row>
    <row r="33" spans="1:7" ht="9" customHeight="1">
      <c r="A33" s="4"/>
      <c r="B33" s="4"/>
      <c r="C33" s="4"/>
      <c r="D33" s="4"/>
      <c r="E33" s="4"/>
      <c r="F33" s="4"/>
      <c r="G33" s="14"/>
    </row>
    <row r="34" spans="1:7" ht="9" customHeight="1">
      <c r="A34" s="4"/>
      <c r="B34" s="4"/>
      <c r="C34" s="4"/>
      <c r="D34" s="4"/>
      <c r="E34" s="4"/>
      <c r="F34" s="4"/>
      <c r="G34" s="14"/>
    </row>
    <row r="35" spans="1:7" ht="9" customHeight="1">
      <c r="A35" s="4"/>
      <c r="B35" s="4"/>
      <c r="C35" s="4"/>
      <c r="D35" s="4"/>
      <c r="E35" s="4"/>
      <c r="F35" s="4"/>
      <c r="G35" s="14"/>
    </row>
    <row r="36" spans="1:7" ht="9" customHeight="1">
      <c r="A36" s="4"/>
      <c r="B36" s="4"/>
      <c r="C36" s="4"/>
      <c r="D36" s="4"/>
      <c r="E36" s="4"/>
      <c r="F36" s="4"/>
      <c r="G36" s="14"/>
    </row>
    <row r="37" spans="1:7" ht="9" customHeight="1">
      <c r="A37" s="4"/>
      <c r="B37" s="4"/>
      <c r="C37" s="4"/>
      <c r="D37" s="4"/>
      <c r="E37" s="4"/>
      <c r="F37" s="4"/>
      <c r="G37" s="14"/>
    </row>
    <row r="38" spans="1:7" ht="9" customHeight="1">
      <c r="A38" s="4"/>
      <c r="B38" s="4"/>
      <c r="C38" s="4"/>
      <c r="D38" s="4"/>
      <c r="E38" s="4"/>
      <c r="F38" s="4"/>
      <c r="G38" s="14"/>
    </row>
    <row r="39" spans="1:7" ht="9" customHeight="1">
      <c r="A39" s="4"/>
      <c r="B39" s="4"/>
      <c r="C39" s="4"/>
      <c r="D39" s="4"/>
      <c r="E39" s="4"/>
      <c r="F39" s="4"/>
      <c r="G39" s="14"/>
    </row>
    <row r="40" spans="1:7" ht="9" customHeight="1">
      <c r="A40" s="4"/>
      <c r="B40" s="4"/>
      <c r="C40" s="4"/>
      <c r="D40" s="4"/>
      <c r="E40" s="4"/>
      <c r="F40" s="4"/>
      <c r="G40" s="14"/>
    </row>
    <row r="41" spans="1:7" ht="9" customHeight="1">
      <c r="A41" s="4"/>
      <c r="B41" s="4"/>
      <c r="C41" s="4"/>
      <c r="D41" s="4"/>
      <c r="E41" s="4"/>
      <c r="F41" s="4"/>
      <c r="G41" s="14"/>
    </row>
    <row r="42" spans="1:7" ht="9" customHeight="1">
      <c r="A42" s="4"/>
      <c r="B42" s="4"/>
      <c r="C42" s="4"/>
      <c r="D42" s="4"/>
      <c r="E42" s="4"/>
      <c r="F42" s="4"/>
      <c r="G42" s="14"/>
    </row>
    <row r="43" spans="1:7" ht="9" customHeight="1">
      <c r="A43" s="4"/>
      <c r="B43" s="4"/>
      <c r="C43" s="4"/>
      <c r="D43" s="4"/>
      <c r="E43" s="4"/>
      <c r="F43" s="4"/>
      <c r="G43" s="14"/>
    </row>
    <row r="44" spans="1:7" ht="9" customHeight="1">
      <c r="A44" s="4"/>
      <c r="B44" s="4"/>
      <c r="C44" s="4"/>
      <c r="D44" s="4"/>
      <c r="E44" s="4"/>
      <c r="F44" s="4"/>
      <c r="G44" s="14"/>
    </row>
    <row r="45" spans="1:7" ht="9" customHeight="1">
      <c r="A45" s="4"/>
      <c r="B45" s="4"/>
      <c r="C45" s="4"/>
      <c r="D45" s="4"/>
      <c r="E45" s="4"/>
      <c r="F45" s="4"/>
      <c r="G45" s="14"/>
    </row>
    <row r="46" spans="1:7" ht="9" customHeight="1">
      <c r="A46" s="4"/>
      <c r="B46" s="4"/>
      <c r="C46" s="4"/>
      <c r="D46" s="4"/>
      <c r="E46" s="4"/>
      <c r="F46" s="4"/>
      <c r="G46" s="14"/>
    </row>
    <row r="47" spans="1:7" ht="9" customHeight="1">
      <c r="A47" s="4"/>
      <c r="B47" s="4"/>
      <c r="C47" s="4"/>
      <c r="D47" s="4"/>
      <c r="E47" s="4"/>
      <c r="F47" s="4"/>
      <c r="G47" s="14"/>
    </row>
    <row r="48" spans="1:7" ht="9" customHeight="1">
      <c r="A48" s="4"/>
      <c r="B48" s="4"/>
      <c r="C48" s="4"/>
      <c r="D48" s="4"/>
      <c r="E48" s="4"/>
      <c r="F48" s="4"/>
      <c r="G48" s="14"/>
    </row>
    <row r="49" spans="1:7" ht="9" customHeight="1">
      <c r="A49" s="4"/>
      <c r="B49" s="4"/>
      <c r="C49" s="4"/>
      <c r="D49" s="4"/>
      <c r="E49" s="4"/>
      <c r="F49" s="4"/>
      <c r="G49" s="14"/>
    </row>
    <row r="50" spans="1:7" ht="9" customHeight="1">
      <c r="A50" s="4"/>
      <c r="B50" s="4"/>
      <c r="C50" s="4"/>
      <c r="D50" s="4"/>
      <c r="E50" s="4"/>
      <c r="F50" s="4"/>
      <c r="G50" s="14"/>
    </row>
    <row r="51" spans="1:7" ht="9" customHeight="1">
      <c r="A51" s="4"/>
      <c r="B51" s="4"/>
      <c r="C51" s="4"/>
      <c r="D51" s="4"/>
      <c r="E51" s="4"/>
      <c r="F51" s="4"/>
      <c r="G51" s="14"/>
    </row>
    <row r="52" spans="1:7" ht="9" customHeight="1">
      <c r="A52" s="4"/>
      <c r="B52" s="4"/>
      <c r="C52" s="4"/>
      <c r="D52" s="4"/>
      <c r="E52" s="4"/>
      <c r="F52" s="4"/>
      <c r="G52" s="14"/>
    </row>
    <row r="53" spans="1:7" ht="9" customHeight="1">
      <c r="A53" s="4"/>
      <c r="B53" s="4"/>
      <c r="C53" s="4"/>
      <c r="D53" s="4"/>
      <c r="E53" s="4"/>
      <c r="F53" s="4"/>
      <c r="G53" s="14"/>
    </row>
    <row r="54" spans="1:7" ht="9" customHeight="1">
      <c r="A54" s="4"/>
      <c r="B54" s="4"/>
      <c r="C54" s="4"/>
      <c r="D54" s="4"/>
      <c r="E54" s="4"/>
      <c r="F54" s="4"/>
      <c r="G54" s="14"/>
    </row>
    <row r="55" spans="1:7" ht="9" customHeight="1">
      <c r="A55" s="4"/>
      <c r="B55" s="4"/>
      <c r="C55" s="4"/>
      <c r="D55" s="4"/>
      <c r="E55" s="4"/>
      <c r="F55" s="4"/>
      <c r="G55" s="14"/>
    </row>
    <row r="56" spans="1:7" ht="9" customHeight="1">
      <c r="A56" s="4"/>
      <c r="B56" s="4"/>
      <c r="C56" s="4"/>
      <c r="D56" s="4"/>
      <c r="E56" s="4"/>
      <c r="F56" s="4"/>
      <c r="G56" s="14"/>
    </row>
    <row r="57" spans="1:7" ht="9" customHeight="1">
      <c r="A57" s="4"/>
      <c r="B57" s="4"/>
      <c r="C57" s="4"/>
      <c r="D57" s="4"/>
      <c r="E57" s="4"/>
      <c r="F57" s="4"/>
      <c r="G57" s="14"/>
    </row>
    <row r="58" spans="1:7" ht="9" customHeight="1">
      <c r="A58" s="4"/>
      <c r="B58" s="4"/>
      <c r="C58" s="4"/>
      <c r="D58" s="4"/>
      <c r="E58" s="4"/>
      <c r="F58" s="4"/>
      <c r="G58" s="14"/>
    </row>
    <row r="59" spans="1:7" ht="9" customHeight="1">
      <c r="A59" s="4"/>
      <c r="B59" s="4"/>
      <c r="C59" s="4"/>
      <c r="D59" s="4"/>
      <c r="E59" s="4"/>
      <c r="F59" s="4"/>
      <c r="G59" s="14"/>
    </row>
    <row r="60" spans="1:7" ht="9" customHeight="1">
      <c r="A60" s="4"/>
      <c r="B60" s="4"/>
      <c r="C60" s="4"/>
      <c r="D60" s="4"/>
      <c r="E60" s="4"/>
      <c r="F60" s="4"/>
      <c r="G60" s="14"/>
    </row>
    <row r="61" spans="1:7" ht="9" customHeight="1">
      <c r="A61" s="4"/>
      <c r="B61" s="4"/>
      <c r="C61" s="4"/>
      <c r="D61" s="4"/>
      <c r="E61" s="4"/>
      <c r="F61" s="4"/>
      <c r="G61" s="14"/>
    </row>
    <row r="62" spans="1:7" ht="9" customHeight="1">
      <c r="A62" s="4"/>
      <c r="B62" s="4"/>
      <c r="C62" s="4"/>
      <c r="D62" s="4"/>
      <c r="E62" s="4"/>
      <c r="F62" s="4"/>
      <c r="G62" s="14"/>
    </row>
    <row r="63" spans="1:7" ht="9" customHeight="1">
      <c r="A63" s="4"/>
      <c r="B63" s="4"/>
      <c r="C63" s="4"/>
      <c r="D63" s="4"/>
      <c r="E63" s="4"/>
      <c r="F63" s="4"/>
      <c r="G63" s="14"/>
    </row>
    <row r="64" spans="1:7" ht="9" customHeight="1">
      <c r="A64" s="4"/>
      <c r="B64" s="4"/>
      <c r="C64" s="4"/>
      <c r="D64" s="4"/>
      <c r="E64" s="4"/>
      <c r="F64" s="4"/>
      <c r="G64" s="14"/>
    </row>
    <row r="65" spans="1:7" ht="9" customHeight="1">
      <c r="A65" s="4"/>
      <c r="B65" s="4"/>
      <c r="C65" s="4"/>
      <c r="D65" s="4"/>
      <c r="E65" s="4"/>
      <c r="F65" s="4"/>
      <c r="G65" s="14"/>
    </row>
    <row r="66" ht="9" customHeight="1"/>
    <row r="67" ht="9" customHeight="1"/>
    <row r="68" ht="9" customHeight="1"/>
    <row r="69" ht="9" customHeight="1"/>
    <row r="70" spans="1:7" ht="9" customHeight="1">
      <c r="A70" s="142"/>
      <c r="B70" s="142"/>
      <c r="C70" s="142"/>
      <c r="D70" s="142"/>
      <c r="E70" s="142"/>
      <c r="F70" s="142"/>
      <c r="G70" s="142"/>
    </row>
  </sheetData>
  <sheetProtection sheet="1" objects="1" scenarios="1"/>
  <mergeCells count="11">
    <mergeCell ref="E6:E7"/>
    <mergeCell ref="A1:G1"/>
    <mergeCell ref="B5:G5"/>
    <mergeCell ref="A17:G17"/>
    <mergeCell ref="F6:F7"/>
    <mergeCell ref="G6:G7"/>
    <mergeCell ref="A9:G9"/>
    <mergeCell ref="A5:A7"/>
    <mergeCell ref="B6:B7"/>
    <mergeCell ref="C6:C7"/>
    <mergeCell ref="D6:D7"/>
  </mergeCells>
  <printOptions horizontalCentered="1"/>
  <pageMargins left="0.5511811023622047" right="0.5511811023622047" top="0.984251968503937" bottom="0.7874015748031497" header="0" footer="0.8661417322834646"/>
  <pageSetup orientation="portrait" paperSize="9" r:id="rId1"/>
  <headerFooter alignWithMargins="0">
    <oddFooter>&amp;C307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dibella</cp:lastModifiedBy>
  <cp:lastPrinted>2002-12-16T15:32:11Z</cp:lastPrinted>
  <dcterms:created xsi:type="dcterms:W3CDTF">2000-06-08T14:14:05Z</dcterms:created>
  <dcterms:modified xsi:type="dcterms:W3CDTF">2003-10-22T06:56:54Z</dcterms:modified>
  <cp:category/>
  <cp:version/>
  <cp:contentType/>
  <cp:contentStatus/>
</cp:coreProperties>
</file>