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<sst xmlns="http://schemas.openxmlformats.org/spreadsheetml/2006/main" count="43" uniqueCount="39">
  <si>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ANNI</t>
  </si>
  <si>
    <t>REGIONI</t>
  </si>
  <si>
    <t>Azoto</t>
  </si>
  <si>
    <t>Totale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</si>
  <si>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</si>
  <si>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</si>
  <si>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</si>
  <si>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</si>
  <si>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</si>
  <si>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</si>
  <si>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</si>
  <si>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</si>
  <si>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Emilia-Romagna</t>
  </si>
  <si>
    <t xml:space="preserve">Toscana 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</si>
  <si>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</si>
  <si>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</si>
  <si>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</si>
  <si>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</si>
  <si>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</si>
  <si>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</si>
  <si>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</si>
  <si>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</si>
  <si>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</si>
  <si>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</si>
  <si>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</si>
  <si>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</si>
  <si>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</si>
  <si>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</si>
  <si>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</si>
  <si>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PRODOTTI CHIMICI IMPIEGATI IN AGRICOLTURA</t>
  </si>
  <si>
    <t>Anidride   fosforica</t>
  </si>
  <si>
    <t>Ossido   potassico</t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</si>
  <si>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0"/>
      </rPr>
      <t xml:space="preserve"> Statistiche dell'agricoltura</t>
    </r>
    <r>
      <rPr>
        <sz val="7"/>
        <rFont val="Arial"/>
        <family val="2"/>
      </rPr>
      <t>, vari anni</t>
    </r>
  </si>
  <si>
    <t xml:space="preserve">Liguria </t>
  </si>
  <si>
    <t>Quintali</t>
  </si>
  <si>
    <t>kg per ettaro di superficie concimabile (a)</t>
  </si>
  <si>
    <t>(a) La superficie concimabile comprende i seminativi, al netto dei terreni a riposo, gli orti familiari e le coltivazioni permanenti, al netto dei castagneti da frutto.</t>
  </si>
  <si>
    <t xml:space="preserve">                1999  -  PER REGIONE</t>
  </si>
  <si>
    <r>
      <t>Tavola 10.12 - Concimi chimici distribuiti per uso agricolo per regione - Anno 1999</t>
    </r>
    <r>
      <rPr>
        <i/>
        <sz val="9"/>
        <rFont val="Arial"/>
        <family val="0"/>
      </rPr>
      <t xml:space="preserve"> (contenuto in elementi fertilizzanti)</t>
    </r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</si>
</sst>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&quot;£.&quot;\ #,##0;\-&quot;£.&quot;\ #,##0"/>
    <numFmt numFmtId="181" formatCode="&quot;£.&quot;\ #,##0;[Red]\-&quot;£.&quot;\ #,##0"/>
    <numFmt numFmtId="182" formatCode="&quot;£.&quot;\ #,##0.00;\-&quot;£.&quot;\ #,##0.00"/>
    <numFmt numFmtId="183" formatCode="&quot;£.&quot;\ #,##0.00;[Red]\-&quot;£.&quot;\ #,##0.00"/>
    <numFmt numFmtId="184" formatCode="_-&quot;£.&quot;\ * #,##0_-;\-&quot;£.&quot;\ * #,##0_-;_-&quot;£.&quot;\ * &quot;-&quot;_-;_-@_-"/>
    <numFmt numFmtId="185" formatCode="_-&quot;£.&quot;\ * #,##0.00_-;\-&quot;£.&quot;\ * #,##0.00_-;_-&quot;£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#,##0;[Red]\-#,000"/>
    <numFmt numFmtId="194" formatCode="0.000"/>
    <numFmt numFmtId="195" formatCode="0.0000"/>
    <numFmt numFmtId="196" formatCode="0.00000"/>
    <numFmt numFmtId="197" formatCode="#,##0.0;[Red]\-#,000.0"/>
    <numFmt numFmtId="198" formatCode="#,##0.00;[Red]\-#,000.00"/>
    <numFmt numFmtId="199" formatCode="#,##0.0"/>
    <numFmt numFmtId="200" formatCode="0.000000000"/>
    <numFmt numFmtId="201" formatCode="0.0000000000"/>
    <numFmt numFmtId="202" formatCode="0.00000000"/>
    <numFmt numFmtId="203" formatCode="0.0000000"/>
    <numFmt numFmtId="204" formatCode="0.000000"/>
  </numFmts>
  <fonts count="1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92" fontId="5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/>
    </xf>
    <xf numFmtId="192" fontId="4" fillId="0" borderId="1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B58" sqref="B58"/>
    </sheetView>
  </sheetViews>
  <sheetFormatPr defaultColWidth="8.88671875" defaultRowHeight="15"/>
  <cols>
    <col min="1" max="1" width="11.77734375" style="2" customWidth="1"/>
    <col min="2" max="2" width="8.88671875" style="2" customWidth="1"/>
    <col min="3" max="3" width="8.77734375" style="2" customWidth="1"/>
    <col min="4" max="4" width="8.5546875" style="2" customWidth="1"/>
    <col min="5" max="5" width="8.88671875" style="2" customWidth="1"/>
    <col min="6" max="6" width="0.88671875" style="2" customWidth="1"/>
    <col min="7" max="10" width="6.99609375" style="2" customWidth="1"/>
    <col min="11" max="12" width="8.88671875" style="2" customWidth="1"/>
    <col min="13" max="13" width="9.10546875" style="2" bestFit="1" customWidth="1"/>
    <col min="14" max="15" width="9.88671875" style="2" bestFit="1" customWidth="1"/>
    <col min="16" max="16384" width="8.88671875" style="2" customWidth="1"/>
  </cols>
  <sheetData>
    <row r="1" spans="1:10" ht="1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</row>
    <row r="2" ht="18" customHeight="1"/>
    <row r="3" spans="1:10" ht="12">
      <c r="A3" s="25" t="s">
        <v>38</v>
      </c>
      <c r="B3" s="26"/>
      <c r="C3" s="26"/>
      <c r="D3" s="26"/>
      <c r="E3" s="26"/>
      <c r="F3" s="26"/>
      <c r="G3" s="27"/>
      <c r="H3" s="26"/>
      <c r="I3" s="26"/>
      <c r="J3" s="26"/>
    </row>
    <row r="4" spans="3:4" ht="7.5" customHeight="1">
      <c r="C4" s="3"/>
      <c r="D4" s="3"/>
    </row>
    <row r="5" spans="1:10" ht="15">
      <c r="A5" s="4"/>
      <c r="B5" s="34" t="s">
        <v>34</v>
      </c>
      <c r="C5" s="35"/>
      <c r="D5" s="35"/>
      <c r="E5" s="35"/>
      <c r="F5" s="28"/>
      <c r="G5" s="36" t="s">
        <v>35</v>
      </c>
      <c r="H5" s="36"/>
      <c r="I5" s="36"/>
      <c r="J5" s="36"/>
    </row>
    <row r="6" spans="1:10" ht="9">
      <c r="A6" s="2" t="s">
        <v>0</v>
      </c>
      <c r="B6" s="37" t="s">
        <v>2</v>
      </c>
      <c r="C6" s="40" t="s">
        <v>30</v>
      </c>
      <c r="D6" s="40" t="s">
        <v>31</v>
      </c>
      <c r="E6" s="37" t="s">
        <v>3</v>
      </c>
      <c r="F6" s="19"/>
      <c r="G6" s="37" t="s">
        <v>2</v>
      </c>
      <c r="H6" s="40" t="s">
        <v>30</v>
      </c>
      <c r="I6" s="40" t="s">
        <v>31</v>
      </c>
      <c r="J6" s="37" t="s">
        <v>3</v>
      </c>
    </row>
    <row r="7" spans="1:10" ht="9">
      <c r="A7" s="2" t="s">
        <v>1</v>
      </c>
      <c r="B7" s="38"/>
      <c r="C7" s="41"/>
      <c r="D7" s="41"/>
      <c r="E7" s="38"/>
      <c r="F7" s="6"/>
      <c r="G7" s="38"/>
      <c r="H7" s="41"/>
      <c r="I7" s="41"/>
      <c r="J7" s="38"/>
    </row>
    <row r="8" spans="2:10" ht="15" customHeight="1">
      <c r="B8" s="39"/>
      <c r="C8" s="42"/>
      <c r="D8" s="42"/>
      <c r="E8" s="39"/>
      <c r="G8" s="39"/>
      <c r="H8" s="42"/>
      <c r="I8" s="42"/>
      <c r="J8" s="39"/>
    </row>
    <row r="9" spans="1:10" ht="9">
      <c r="A9" s="4"/>
      <c r="B9" s="4"/>
      <c r="C9" s="7"/>
      <c r="D9" s="7"/>
      <c r="E9" s="4"/>
      <c r="F9" s="4"/>
      <c r="G9" s="4"/>
      <c r="H9" s="7"/>
      <c r="I9" s="7"/>
      <c r="J9" s="4"/>
    </row>
    <row r="10" spans="1:10" ht="9">
      <c r="A10" s="8">
        <v>1971</v>
      </c>
      <c r="B10" s="9">
        <v>6188431</v>
      </c>
      <c r="C10" s="9">
        <v>5653932</v>
      </c>
      <c r="D10" s="9">
        <v>2380231</v>
      </c>
      <c r="E10" s="9">
        <v>14222594</v>
      </c>
      <c r="F10" s="9"/>
      <c r="G10" s="10">
        <v>47.5</v>
      </c>
      <c r="H10" s="10">
        <v>43.4</v>
      </c>
      <c r="I10" s="10">
        <v>18.3</v>
      </c>
      <c r="J10" s="10">
        <v>109.2</v>
      </c>
    </row>
    <row r="11" spans="1:10" ht="9">
      <c r="A11" s="8">
        <v>1981</v>
      </c>
      <c r="B11" s="9">
        <v>9440630</v>
      </c>
      <c r="C11" s="9">
        <v>6002482</v>
      </c>
      <c r="D11" s="9">
        <v>3374851</v>
      </c>
      <c r="E11" s="9">
        <v>18817963</v>
      </c>
      <c r="F11" s="9"/>
      <c r="G11" s="10">
        <v>73</v>
      </c>
      <c r="H11" s="10">
        <v>46.4</v>
      </c>
      <c r="I11" s="10">
        <v>26.1</v>
      </c>
      <c r="J11" s="10">
        <v>145.5</v>
      </c>
    </row>
    <row r="12" spans="1:10" ht="9">
      <c r="A12" s="8">
        <v>1982</v>
      </c>
      <c r="B12" s="9">
        <v>9393048</v>
      </c>
      <c r="C12" s="9">
        <v>5972195</v>
      </c>
      <c r="D12" s="9">
        <v>3475723</v>
      </c>
      <c r="E12" s="9">
        <v>18840966</v>
      </c>
      <c r="F12" s="9"/>
      <c r="G12" s="10">
        <v>72.6</v>
      </c>
      <c r="H12" s="10">
        <v>46.2</v>
      </c>
      <c r="I12" s="10">
        <v>26.9</v>
      </c>
      <c r="J12" s="10">
        <v>145.7</v>
      </c>
    </row>
    <row r="13" spans="1:10" ht="9">
      <c r="A13" s="8">
        <v>1983</v>
      </c>
      <c r="B13" s="9">
        <v>8631589</v>
      </c>
      <c r="C13" s="9">
        <v>5745565</v>
      </c>
      <c r="D13" s="9">
        <v>3306961</v>
      </c>
      <c r="E13" s="9">
        <v>17684115</v>
      </c>
      <c r="F13" s="9"/>
      <c r="G13" s="10">
        <v>66.7</v>
      </c>
      <c r="H13" s="10">
        <v>44.4</v>
      </c>
      <c r="I13" s="10">
        <v>25.6</v>
      </c>
      <c r="J13" s="10">
        <v>136.7</v>
      </c>
    </row>
    <row r="14" spans="1:10" ht="9">
      <c r="A14" s="8">
        <v>1984</v>
      </c>
      <c r="B14" s="9">
        <v>9315432</v>
      </c>
      <c r="C14" s="9">
        <v>6202321</v>
      </c>
      <c r="D14" s="9">
        <v>3573586</v>
      </c>
      <c r="E14" s="9">
        <v>19091339</v>
      </c>
      <c r="F14" s="9"/>
      <c r="G14" s="10">
        <v>71</v>
      </c>
      <c r="H14" s="10">
        <v>47.3</v>
      </c>
      <c r="I14" s="10">
        <v>27.3</v>
      </c>
      <c r="J14" s="10">
        <v>145.6</v>
      </c>
    </row>
    <row r="15" spans="1:10" ht="9">
      <c r="A15" s="8">
        <v>1985</v>
      </c>
      <c r="B15" s="9">
        <v>10111784</v>
      </c>
      <c r="C15" s="9">
        <v>6097508</v>
      </c>
      <c r="D15" s="9">
        <v>3399516</v>
      </c>
      <c r="E15" s="9">
        <v>19608808</v>
      </c>
      <c r="F15" s="9"/>
      <c r="G15" s="10">
        <v>77.8</v>
      </c>
      <c r="H15" s="10">
        <v>46.9</v>
      </c>
      <c r="I15" s="10">
        <v>26.2</v>
      </c>
      <c r="J15" s="10">
        <v>150.9</v>
      </c>
    </row>
    <row r="16" spans="1:10" ht="9">
      <c r="A16" s="8">
        <v>1986</v>
      </c>
      <c r="B16" s="9">
        <v>9803986</v>
      </c>
      <c r="C16" s="9">
        <v>6452495</v>
      </c>
      <c r="D16" s="9">
        <v>3205018</v>
      </c>
      <c r="E16" s="9">
        <v>19461499</v>
      </c>
      <c r="F16" s="9"/>
      <c r="G16" s="10">
        <v>75.8</v>
      </c>
      <c r="H16" s="10">
        <v>49.9</v>
      </c>
      <c r="I16" s="10">
        <v>24.8</v>
      </c>
      <c r="J16" s="10">
        <v>150.5</v>
      </c>
    </row>
    <row r="17" spans="1:10" ht="9">
      <c r="A17" s="8">
        <v>1987</v>
      </c>
      <c r="B17" s="9">
        <v>10194984</v>
      </c>
      <c r="C17" s="9">
        <v>7658053</v>
      </c>
      <c r="D17" s="9">
        <v>4291381</v>
      </c>
      <c r="E17" s="9">
        <v>22144418</v>
      </c>
      <c r="F17" s="9"/>
      <c r="G17" s="10">
        <v>79.3</v>
      </c>
      <c r="H17" s="10">
        <v>59.6</v>
      </c>
      <c r="I17" s="10">
        <v>33.4</v>
      </c>
      <c r="J17" s="10">
        <v>172.3</v>
      </c>
    </row>
    <row r="18" spans="1:10" ht="9">
      <c r="A18" s="8">
        <v>1988</v>
      </c>
      <c r="B18" s="9">
        <v>9793504</v>
      </c>
      <c r="C18" s="9">
        <v>7390121</v>
      </c>
      <c r="D18" s="9">
        <v>4903776</v>
      </c>
      <c r="E18" s="9">
        <v>22087401</v>
      </c>
      <c r="F18" s="9"/>
      <c r="G18" s="10">
        <v>77.3</v>
      </c>
      <c r="H18" s="10">
        <v>58.3</v>
      </c>
      <c r="I18" s="10">
        <v>38.7</v>
      </c>
      <c r="J18" s="10">
        <v>174.3</v>
      </c>
    </row>
    <row r="19" spans="1:10" ht="9">
      <c r="A19" s="8">
        <v>1989</v>
      </c>
      <c r="B19" s="9">
        <v>9235165</v>
      </c>
      <c r="C19" s="9">
        <v>6861635</v>
      </c>
      <c r="D19" s="9">
        <v>4373931</v>
      </c>
      <c r="E19" s="9">
        <v>20470731</v>
      </c>
      <c r="F19" s="9"/>
      <c r="G19" s="10">
        <v>73</v>
      </c>
      <c r="H19" s="10">
        <v>54.2</v>
      </c>
      <c r="I19" s="10">
        <v>34.6</v>
      </c>
      <c r="J19" s="10">
        <v>161.8</v>
      </c>
    </row>
    <row r="20" spans="1:10" ht="9">
      <c r="A20" s="8">
        <v>1990</v>
      </c>
      <c r="B20" s="9">
        <v>7575093</v>
      </c>
      <c r="C20" s="9">
        <v>6034267</v>
      </c>
      <c r="D20" s="9">
        <v>3552398</v>
      </c>
      <c r="E20" s="9">
        <v>17161758</v>
      </c>
      <c r="F20" s="9"/>
      <c r="G20" s="10">
        <v>59.9</v>
      </c>
      <c r="H20" s="10">
        <v>47.7</v>
      </c>
      <c r="I20" s="10">
        <v>28.1</v>
      </c>
      <c r="J20" s="10">
        <v>135.7</v>
      </c>
    </row>
    <row r="21" spans="1:10" ht="9">
      <c r="A21" s="8">
        <v>1991</v>
      </c>
      <c r="B21" s="9">
        <v>8142003</v>
      </c>
      <c r="C21" s="9">
        <v>5912190</v>
      </c>
      <c r="D21" s="9">
        <v>3642416</v>
      </c>
      <c r="E21" s="9">
        <v>17696609</v>
      </c>
      <c r="F21" s="9"/>
      <c r="G21" s="10">
        <v>64.4</v>
      </c>
      <c r="H21" s="10">
        <v>46.7</v>
      </c>
      <c r="I21" s="10">
        <v>28.8</v>
      </c>
      <c r="J21" s="10">
        <v>139.9</v>
      </c>
    </row>
    <row r="22" spans="1:10" ht="9">
      <c r="A22" s="8">
        <v>1992</v>
      </c>
      <c r="B22" s="9">
        <v>8855440</v>
      </c>
      <c r="C22" s="9">
        <v>6108539</v>
      </c>
      <c r="D22" s="9">
        <v>3913049</v>
      </c>
      <c r="E22" s="9">
        <f aca="true" t="shared" si="0" ref="E22:E27">SUM(B22:D22)</f>
        <v>18877028</v>
      </c>
      <c r="F22" s="9"/>
      <c r="G22" s="10">
        <v>70</v>
      </c>
      <c r="H22" s="10">
        <v>48.3</v>
      </c>
      <c r="I22" s="10">
        <v>30.9</v>
      </c>
      <c r="J22" s="10">
        <v>149.2</v>
      </c>
    </row>
    <row r="23" spans="1:10" ht="9">
      <c r="A23" s="8">
        <v>1993</v>
      </c>
      <c r="B23" s="9">
        <v>9449770</v>
      </c>
      <c r="C23" s="9">
        <v>6394006</v>
      </c>
      <c r="D23" s="9">
        <v>3912885</v>
      </c>
      <c r="E23" s="9">
        <f t="shared" si="0"/>
        <v>19756661</v>
      </c>
      <c r="F23" s="9"/>
      <c r="G23" s="10">
        <v>74.7</v>
      </c>
      <c r="H23" s="10">
        <v>50.6</v>
      </c>
      <c r="I23" s="10">
        <v>30.9</v>
      </c>
      <c r="J23" s="10">
        <v>156.2</v>
      </c>
    </row>
    <row r="24" spans="1:10" ht="9">
      <c r="A24" s="8">
        <v>1994</v>
      </c>
      <c r="B24" s="9">
        <v>8427929</v>
      </c>
      <c r="C24" s="9">
        <v>5854471</v>
      </c>
      <c r="D24" s="9">
        <v>3352943</v>
      </c>
      <c r="E24" s="9">
        <f t="shared" si="0"/>
        <v>17635343</v>
      </c>
      <c r="F24" s="9"/>
      <c r="G24" s="10">
        <v>66.6</v>
      </c>
      <c r="H24" s="10">
        <v>46.3</v>
      </c>
      <c r="I24" s="10">
        <v>26.5</v>
      </c>
      <c r="J24" s="10">
        <v>139.4</v>
      </c>
    </row>
    <row r="25" spans="1:10" ht="9">
      <c r="A25" s="8">
        <v>1995</v>
      </c>
      <c r="B25" s="9">
        <v>7976380</v>
      </c>
      <c r="C25" s="9">
        <v>4972484</v>
      </c>
      <c r="D25" s="9">
        <v>3259714</v>
      </c>
      <c r="E25" s="9">
        <f t="shared" si="0"/>
        <v>16208578</v>
      </c>
      <c r="F25" s="9"/>
      <c r="G25" s="10">
        <v>54.2</v>
      </c>
      <c r="H25" s="10">
        <v>33.8</v>
      </c>
      <c r="I25" s="10">
        <v>22.1</v>
      </c>
      <c r="J25" s="10">
        <v>110.1</v>
      </c>
    </row>
    <row r="26" spans="1:10" ht="9">
      <c r="A26" s="8">
        <v>1996</v>
      </c>
      <c r="B26" s="9">
        <v>7561840</v>
      </c>
      <c r="C26" s="9">
        <v>5334488</v>
      </c>
      <c r="D26" s="9">
        <v>3278736</v>
      </c>
      <c r="E26" s="9">
        <f t="shared" si="0"/>
        <v>16175064</v>
      </c>
      <c r="F26" s="9"/>
      <c r="G26" s="10">
        <v>75.95</v>
      </c>
      <c r="H26" s="10">
        <v>53.58</v>
      </c>
      <c r="I26" s="10">
        <v>32.93</v>
      </c>
      <c r="J26" s="10">
        <v>162.46</v>
      </c>
    </row>
    <row r="27" spans="1:10" ht="9">
      <c r="A27" s="8">
        <v>1997</v>
      </c>
      <c r="B27" s="9">
        <v>8569442</v>
      </c>
      <c r="C27" s="9">
        <v>5623627</v>
      </c>
      <c r="D27" s="9">
        <v>3455788</v>
      </c>
      <c r="E27" s="11">
        <f t="shared" si="0"/>
        <v>17648857</v>
      </c>
      <c r="F27" s="11"/>
      <c r="G27" s="10">
        <v>82.26</v>
      </c>
      <c r="H27" s="10">
        <v>53.98</v>
      </c>
      <c r="I27" s="10">
        <v>33.17</v>
      </c>
      <c r="J27" s="10">
        <v>169.41</v>
      </c>
    </row>
    <row r="28" spans="1:10" ht="9">
      <c r="A28" s="8">
        <v>1998</v>
      </c>
      <c r="B28" s="9">
        <v>7852358</v>
      </c>
      <c r="C28" s="9">
        <v>4845584</v>
      </c>
      <c r="D28" s="9">
        <v>3184089</v>
      </c>
      <c r="E28" s="9">
        <f>SUM(B28:D28)</f>
        <v>15882031</v>
      </c>
      <c r="G28" s="10">
        <v>73.83</v>
      </c>
      <c r="H28" s="10">
        <v>45.56</v>
      </c>
      <c r="I28" s="10">
        <v>29.94</v>
      </c>
      <c r="J28" s="10">
        <v>149.33</v>
      </c>
    </row>
    <row r="29" spans="1:10" ht="9">
      <c r="A29" s="8">
        <v>1999</v>
      </c>
      <c r="B29" s="9">
        <v>7976501</v>
      </c>
      <c r="C29" s="9">
        <v>4744126</v>
      </c>
      <c r="D29" s="9">
        <v>3271417</v>
      </c>
      <c r="E29" s="9">
        <v>15992044</v>
      </c>
      <c r="G29" s="10">
        <v>74.62</v>
      </c>
      <c r="H29" s="10">
        <v>44.38</v>
      </c>
      <c r="I29" s="10">
        <v>30.61</v>
      </c>
      <c r="J29" s="10">
        <v>149.61</v>
      </c>
    </row>
    <row r="30" spans="1:5" ht="9">
      <c r="A30" s="8"/>
      <c r="B30" s="9"/>
      <c r="C30" s="9"/>
      <c r="D30" s="9"/>
      <c r="E30" s="9"/>
    </row>
    <row r="31" spans="1:10" ht="9">
      <c r="A31" s="5" t="s">
        <v>37</v>
      </c>
      <c r="B31" s="5"/>
      <c r="C31" s="5"/>
      <c r="D31" s="5"/>
      <c r="E31" s="5"/>
      <c r="F31" s="5"/>
      <c r="G31" s="5"/>
      <c r="H31" s="5"/>
      <c r="I31" s="5"/>
      <c r="J31" s="5"/>
    </row>
    <row r="33" spans="1:16" ht="9">
      <c r="A33" s="2" t="s">
        <v>4</v>
      </c>
      <c r="B33" s="9">
        <v>678196</v>
      </c>
      <c r="C33" s="9">
        <v>283902</v>
      </c>
      <c r="D33" s="9">
        <v>448965</v>
      </c>
      <c r="E33" s="11">
        <v>1411063</v>
      </c>
      <c r="F33" s="11"/>
      <c r="G33" s="10">
        <v>89.4</v>
      </c>
      <c r="H33" s="10">
        <v>37.4</v>
      </c>
      <c r="I33" s="10">
        <v>59.2</v>
      </c>
      <c r="J33" s="10">
        <v>186.1</v>
      </c>
      <c r="K33" s="10"/>
      <c r="L33" s="10"/>
      <c r="M33" s="10"/>
      <c r="N33" s="10"/>
      <c r="O33" s="10"/>
      <c r="P33" s="10" t="e">
        <f>E33/$K33*100</f>
        <v>#DIV/0!</v>
      </c>
    </row>
    <row r="34" spans="1:16" ht="9">
      <c r="A34" s="2" t="s">
        <v>5</v>
      </c>
      <c r="B34" s="2">
        <v>304</v>
      </c>
      <c r="C34" s="2">
        <v>133</v>
      </c>
      <c r="D34" s="9">
        <v>131</v>
      </c>
      <c r="E34" s="11">
        <v>568</v>
      </c>
      <c r="F34" s="11"/>
      <c r="G34" s="10">
        <v>13.1</v>
      </c>
      <c r="H34" s="10">
        <v>5.7</v>
      </c>
      <c r="I34" s="10">
        <v>5.6</v>
      </c>
      <c r="J34" s="10">
        <v>24.4</v>
      </c>
      <c r="K34" s="10"/>
      <c r="L34" s="10"/>
      <c r="M34" s="10"/>
      <c r="N34" s="10"/>
      <c r="O34" s="10"/>
      <c r="P34" s="10"/>
    </row>
    <row r="35" spans="1:15" ht="9">
      <c r="A35" s="2" t="s">
        <v>6</v>
      </c>
      <c r="B35" s="9">
        <v>1115814</v>
      </c>
      <c r="C35" s="9">
        <v>426679</v>
      </c>
      <c r="D35" s="9">
        <v>720659</v>
      </c>
      <c r="E35" s="11">
        <v>2263152</v>
      </c>
      <c r="F35" s="11"/>
      <c r="G35" s="10">
        <v>142.6</v>
      </c>
      <c r="H35" s="10">
        <v>54.5</v>
      </c>
      <c r="I35" s="10">
        <v>92.1</v>
      </c>
      <c r="J35" s="10">
        <v>289.2</v>
      </c>
      <c r="K35" s="10"/>
      <c r="L35" s="10"/>
      <c r="M35" s="10"/>
      <c r="N35" s="10"/>
      <c r="O35" s="10"/>
    </row>
    <row r="36" spans="1:15" ht="9">
      <c r="A36" s="2" t="s">
        <v>7</v>
      </c>
      <c r="B36" s="9">
        <v>48816</v>
      </c>
      <c r="C36" s="9">
        <v>23347</v>
      </c>
      <c r="D36" s="9">
        <v>39893</v>
      </c>
      <c r="E36" s="11">
        <v>112056</v>
      </c>
      <c r="F36" s="11"/>
      <c r="G36" s="10">
        <v>75.7</v>
      </c>
      <c r="H36" s="10">
        <v>36.2</v>
      </c>
      <c r="I36" s="10">
        <v>61.9</v>
      </c>
      <c r="J36" s="10">
        <v>173.8</v>
      </c>
      <c r="K36" s="10"/>
      <c r="L36" s="10"/>
      <c r="M36" s="10"/>
      <c r="N36" s="10"/>
      <c r="O36" s="10"/>
    </row>
    <row r="37" spans="1:15" ht="9">
      <c r="A37" s="15" t="s">
        <v>8</v>
      </c>
      <c r="B37" s="16">
        <v>34185</v>
      </c>
      <c r="C37" s="16">
        <v>16108</v>
      </c>
      <c r="D37" s="16">
        <v>28087</v>
      </c>
      <c r="E37" s="17">
        <v>78380</v>
      </c>
      <c r="F37" s="17"/>
      <c r="G37" s="18">
        <v>123.2</v>
      </c>
      <c r="H37" s="18">
        <v>58</v>
      </c>
      <c r="I37" s="18">
        <v>101.2</v>
      </c>
      <c r="J37" s="18">
        <v>282.4</v>
      </c>
      <c r="K37" s="10"/>
      <c r="L37" s="10"/>
      <c r="M37" s="10"/>
      <c r="N37" s="10"/>
      <c r="O37" s="10"/>
    </row>
    <row r="38" spans="1:15" ht="9">
      <c r="A38" s="15" t="s">
        <v>9</v>
      </c>
      <c r="B38" s="16">
        <v>14631</v>
      </c>
      <c r="C38" s="16">
        <v>7239</v>
      </c>
      <c r="D38" s="16">
        <v>11806</v>
      </c>
      <c r="E38" s="17">
        <v>33676</v>
      </c>
      <c r="F38" s="17"/>
      <c r="G38" s="18">
        <v>39.8</v>
      </c>
      <c r="H38" s="18">
        <v>19.7</v>
      </c>
      <c r="I38" s="18">
        <v>32.1</v>
      </c>
      <c r="J38" s="18">
        <v>91.6</v>
      </c>
      <c r="K38" s="10"/>
      <c r="L38" s="10"/>
      <c r="M38" s="10"/>
      <c r="N38" s="10"/>
      <c r="O38" s="10"/>
    </row>
    <row r="39" spans="1:15" ht="9">
      <c r="A39" s="2" t="s">
        <v>10</v>
      </c>
      <c r="B39" s="9">
        <v>1038770</v>
      </c>
      <c r="C39" s="9">
        <v>598358</v>
      </c>
      <c r="D39" s="9">
        <v>603366</v>
      </c>
      <c r="E39" s="11">
        <v>2240494</v>
      </c>
      <c r="F39" s="11"/>
      <c r="G39" s="10">
        <v>143.6</v>
      </c>
      <c r="H39" s="10">
        <v>82.7</v>
      </c>
      <c r="I39" s="10">
        <v>83.4</v>
      </c>
      <c r="J39" s="10">
        <v>309.7</v>
      </c>
      <c r="K39" s="10"/>
      <c r="L39" s="10"/>
      <c r="M39" s="10"/>
      <c r="N39" s="10"/>
      <c r="O39" s="10"/>
    </row>
    <row r="40" spans="1:15" ht="9">
      <c r="A40" s="2" t="s">
        <v>11</v>
      </c>
      <c r="B40" s="9">
        <v>292170</v>
      </c>
      <c r="C40" s="9">
        <v>142522</v>
      </c>
      <c r="D40" s="9">
        <v>209565</v>
      </c>
      <c r="E40" s="11">
        <v>644257</v>
      </c>
      <c r="F40" s="11"/>
      <c r="G40" s="10">
        <v>132.7</v>
      </c>
      <c r="H40" s="10">
        <v>64.7</v>
      </c>
      <c r="I40" s="10">
        <v>95.2</v>
      </c>
      <c r="J40" s="10">
        <v>292.6</v>
      </c>
      <c r="K40" s="10"/>
      <c r="L40" s="10"/>
      <c r="M40" s="10"/>
      <c r="N40" s="10"/>
      <c r="O40" s="10"/>
    </row>
    <row r="41" spans="1:15" ht="9">
      <c r="A41" s="2" t="s">
        <v>33</v>
      </c>
      <c r="B41" s="9">
        <v>27988</v>
      </c>
      <c r="C41" s="9">
        <v>12097</v>
      </c>
      <c r="D41" s="9">
        <v>18449</v>
      </c>
      <c r="E41" s="11">
        <v>58534</v>
      </c>
      <c r="F41" s="11"/>
      <c r="G41" s="10">
        <v>65.7</v>
      </c>
      <c r="H41" s="10">
        <v>28.4</v>
      </c>
      <c r="I41" s="10">
        <v>43.3</v>
      </c>
      <c r="J41" s="10">
        <v>137.4</v>
      </c>
      <c r="K41" s="10"/>
      <c r="L41" s="10"/>
      <c r="M41" s="10"/>
      <c r="N41" s="10"/>
      <c r="O41" s="10"/>
    </row>
    <row r="42" spans="1:15" ht="9">
      <c r="A42" s="2" t="s">
        <v>12</v>
      </c>
      <c r="B42" s="9">
        <v>947513</v>
      </c>
      <c r="C42" s="9">
        <v>529780</v>
      </c>
      <c r="D42" s="9">
        <v>262565</v>
      </c>
      <c r="E42" s="11">
        <v>1739858</v>
      </c>
      <c r="F42" s="11"/>
      <c r="G42" s="10">
        <v>87</v>
      </c>
      <c r="H42" s="10">
        <v>48.7</v>
      </c>
      <c r="I42" s="10">
        <v>24.1</v>
      </c>
      <c r="J42" s="10">
        <v>159.8</v>
      </c>
      <c r="K42" s="10"/>
      <c r="L42" s="10"/>
      <c r="M42" s="10"/>
      <c r="N42" s="10"/>
      <c r="O42" s="10"/>
    </row>
    <row r="43" spans="1:15" ht="9">
      <c r="A43" s="2" t="s">
        <v>13</v>
      </c>
      <c r="B43" s="9">
        <v>459590</v>
      </c>
      <c r="C43" s="9">
        <v>310355</v>
      </c>
      <c r="D43" s="9">
        <v>113178</v>
      </c>
      <c r="E43" s="11">
        <v>883123</v>
      </c>
      <c r="F43" s="11"/>
      <c r="G43" s="10">
        <v>64</v>
      </c>
      <c r="H43" s="10">
        <v>43.2</v>
      </c>
      <c r="I43" s="10">
        <v>15.8</v>
      </c>
      <c r="J43" s="10">
        <v>123</v>
      </c>
      <c r="K43" s="10"/>
      <c r="L43" s="10"/>
      <c r="M43" s="10"/>
      <c r="N43" s="10"/>
      <c r="O43" s="10"/>
    </row>
    <row r="44" spans="1:15" ht="9">
      <c r="A44" s="2" t="s">
        <v>14</v>
      </c>
      <c r="B44" s="9">
        <v>256076</v>
      </c>
      <c r="C44" s="9">
        <v>169399</v>
      </c>
      <c r="D44" s="9">
        <v>51881</v>
      </c>
      <c r="E44" s="11">
        <v>477356</v>
      </c>
      <c r="F44" s="11"/>
      <c r="G44" s="10">
        <v>91.7</v>
      </c>
      <c r="H44" s="10">
        <v>60.7</v>
      </c>
      <c r="I44" s="10">
        <v>18.6</v>
      </c>
      <c r="J44" s="10">
        <v>171</v>
      </c>
      <c r="K44" s="10"/>
      <c r="L44" s="10"/>
      <c r="M44" s="10"/>
      <c r="N44" s="10"/>
      <c r="O44" s="10"/>
    </row>
    <row r="45" spans="1:15" ht="9">
      <c r="A45" s="2" t="s">
        <v>15</v>
      </c>
      <c r="B45" s="9">
        <v>385936</v>
      </c>
      <c r="C45" s="9">
        <v>298285</v>
      </c>
      <c r="D45" s="9">
        <v>46876</v>
      </c>
      <c r="E45" s="11">
        <v>731097</v>
      </c>
      <c r="F45" s="11"/>
      <c r="G45" s="10">
        <v>75.9</v>
      </c>
      <c r="H45" s="10">
        <v>58.6</v>
      </c>
      <c r="I45" s="10">
        <v>9.2</v>
      </c>
      <c r="J45" s="10">
        <v>143.7</v>
      </c>
      <c r="K45" s="10"/>
      <c r="L45" s="10"/>
      <c r="M45" s="10"/>
      <c r="N45" s="10"/>
      <c r="O45" s="10"/>
    </row>
    <row r="46" spans="1:15" ht="9">
      <c r="A46" s="2" t="s">
        <v>16</v>
      </c>
      <c r="B46" s="9">
        <v>381603</v>
      </c>
      <c r="C46" s="9">
        <v>231459</v>
      </c>
      <c r="D46" s="9">
        <v>102681</v>
      </c>
      <c r="E46" s="11">
        <v>715743</v>
      </c>
      <c r="F46" s="11"/>
      <c r="G46" s="10">
        <v>65.6</v>
      </c>
      <c r="H46" s="10">
        <v>39.8</v>
      </c>
      <c r="I46" s="10">
        <v>17.6</v>
      </c>
      <c r="J46" s="10">
        <v>123</v>
      </c>
      <c r="K46" s="10"/>
      <c r="L46" s="10"/>
      <c r="M46" s="10"/>
      <c r="N46" s="10"/>
      <c r="O46" s="10"/>
    </row>
    <row r="47" spans="1:15" ht="9">
      <c r="A47" s="2" t="s">
        <v>17</v>
      </c>
      <c r="B47" s="9">
        <v>177693</v>
      </c>
      <c r="C47" s="9">
        <v>142630</v>
      </c>
      <c r="D47" s="9">
        <v>78694</v>
      </c>
      <c r="E47" s="11">
        <v>399017</v>
      </c>
      <c r="F47" s="11"/>
      <c r="G47" s="10">
        <v>52.6</v>
      </c>
      <c r="H47" s="10">
        <v>42.2</v>
      </c>
      <c r="I47" s="10">
        <v>23.3</v>
      </c>
      <c r="J47" s="10">
        <v>118.1</v>
      </c>
      <c r="K47" s="10"/>
      <c r="L47" s="10"/>
      <c r="M47" s="10"/>
      <c r="N47" s="10"/>
      <c r="O47" s="10"/>
    </row>
    <row r="48" spans="1:15" ht="9">
      <c r="A48" s="2" t="s">
        <v>18</v>
      </c>
      <c r="B48" s="9">
        <v>83322</v>
      </c>
      <c r="C48" s="9">
        <v>56268</v>
      </c>
      <c r="D48" s="9">
        <v>7118</v>
      </c>
      <c r="E48" s="11">
        <v>146708</v>
      </c>
      <c r="F48" s="11"/>
      <c r="G48" s="10">
        <v>40.1</v>
      </c>
      <c r="H48" s="10">
        <v>27.1</v>
      </c>
      <c r="I48" s="10">
        <v>3.4</v>
      </c>
      <c r="J48" s="10">
        <v>70.6</v>
      </c>
      <c r="K48" s="10"/>
      <c r="L48" s="10"/>
      <c r="M48" s="10"/>
      <c r="N48" s="10"/>
      <c r="O48" s="10"/>
    </row>
    <row r="49" spans="1:15" ht="9">
      <c r="A49" s="2" t="s">
        <v>19</v>
      </c>
      <c r="B49" s="9">
        <v>441744</v>
      </c>
      <c r="C49" s="9">
        <v>238979</v>
      </c>
      <c r="D49" s="9">
        <v>95189</v>
      </c>
      <c r="E49" s="11">
        <v>775912</v>
      </c>
      <c r="F49" s="11"/>
      <c r="G49" s="10">
        <v>84.8</v>
      </c>
      <c r="H49" s="10">
        <v>45.9</v>
      </c>
      <c r="I49" s="10">
        <v>18.3</v>
      </c>
      <c r="J49" s="10">
        <v>149</v>
      </c>
      <c r="K49" s="10"/>
      <c r="L49" s="10"/>
      <c r="M49" s="10"/>
      <c r="N49" s="10"/>
      <c r="O49" s="10"/>
    </row>
    <row r="50" spans="1:15" ht="9">
      <c r="A50" s="2" t="s">
        <v>20</v>
      </c>
      <c r="B50" s="9">
        <v>621323</v>
      </c>
      <c r="C50" s="9">
        <v>413849</v>
      </c>
      <c r="D50" s="9">
        <v>162725</v>
      </c>
      <c r="E50" s="11">
        <v>1197897</v>
      </c>
      <c r="F50" s="11"/>
      <c r="G50" s="10">
        <v>48.2</v>
      </c>
      <c r="H50" s="10">
        <v>32.1</v>
      </c>
      <c r="I50" s="10">
        <v>12.6</v>
      </c>
      <c r="J50" s="10">
        <v>92.9</v>
      </c>
      <c r="K50" s="10"/>
      <c r="L50" s="10"/>
      <c r="M50" s="10"/>
      <c r="N50" s="10"/>
      <c r="O50" s="10"/>
    </row>
    <row r="51" spans="1:15" ht="9">
      <c r="A51" s="2" t="s">
        <v>21</v>
      </c>
      <c r="B51" s="9">
        <v>110949</v>
      </c>
      <c r="C51" s="9">
        <v>88255</v>
      </c>
      <c r="D51" s="9">
        <v>14548</v>
      </c>
      <c r="E51" s="11">
        <v>213752</v>
      </c>
      <c r="F51" s="11"/>
      <c r="G51" s="10">
        <v>29.5</v>
      </c>
      <c r="H51" s="10">
        <v>23.5</v>
      </c>
      <c r="I51" s="10">
        <v>3.9</v>
      </c>
      <c r="J51" s="10">
        <v>56.9</v>
      </c>
      <c r="K51" s="10"/>
      <c r="L51" s="10"/>
      <c r="M51" s="10"/>
      <c r="N51" s="10"/>
      <c r="O51" s="10"/>
    </row>
    <row r="52" spans="1:15" ht="9">
      <c r="A52" s="2" t="s">
        <v>22</v>
      </c>
      <c r="B52" s="9">
        <v>186048</v>
      </c>
      <c r="C52" s="9">
        <v>122544</v>
      </c>
      <c r="D52" s="9">
        <v>50738</v>
      </c>
      <c r="E52" s="11">
        <v>359330</v>
      </c>
      <c r="F52" s="11"/>
      <c r="G52" s="10">
        <v>40.3</v>
      </c>
      <c r="H52" s="10">
        <v>26.5</v>
      </c>
      <c r="I52" s="10">
        <v>11</v>
      </c>
      <c r="J52" s="10">
        <v>77.8</v>
      </c>
      <c r="K52" s="10"/>
      <c r="L52" s="10"/>
      <c r="M52" s="10"/>
      <c r="N52" s="10"/>
      <c r="O52" s="10"/>
    </row>
    <row r="53" spans="1:15" ht="9">
      <c r="A53" s="2" t="s">
        <v>23</v>
      </c>
      <c r="B53" s="9">
        <v>440392</v>
      </c>
      <c r="C53" s="9">
        <v>363438</v>
      </c>
      <c r="D53" s="9">
        <v>183127</v>
      </c>
      <c r="E53" s="11">
        <v>986957</v>
      </c>
      <c r="F53" s="11"/>
      <c r="G53" s="10">
        <v>37.4</v>
      </c>
      <c r="H53" s="10">
        <v>30.9</v>
      </c>
      <c r="I53" s="10">
        <v>15.6</v>
      </c>
      <c r="J53" s="10">
        <v>83.9</v>
      </c>
      <c r="K53" s="10"/>
      <c r="L53" s="10"/>
      <c r="M53" s="10"/>
      <c r="N53" s="10"/>
      <c r="O53" s="10"/>
    </row>
    <row r="54" spans="1:15" ht="9">
      <c r="A54" s="2" t="s">
        <v>24</v>
      </c>
      <c r="B54" s="9">
        <v>282254</v>
      </c>
      <c r="C54" s="9">
        <v>291847</v>
      </c>
      <c r="D54" s="9">
        <v>61069</v>
      </c>
      <c r="E54" s="11">
        <v>635170</v>
      </c>
      <c r="F54" s="11"/>
      <c r="G54" s="10">
        <v>51.6</v>
      </c>
      <c r="H54" s="10">
        <v>53.3</v>
      </c>
      <c r="I54" s="10">
        <v>11.2</v>
      </c>
      <c r="J54" s="10">
        <v>116.1</v>
      </c>
      <c r="K54" s="10"/>
      <c r="L54" s="10"/>
      <c r="M54" s="10"/>
      <c r="N54" s="10"/>
      <c r="O54" s="10"/>
    </row>
    <row r="55" spans="1:15" ht="9">
      <c r="A55" s="12" t="s">
        <v>25</v>
      </c>
      <c r="B55" s="13">
        <v>7976501</v>
      </c>
      <c r="C55" s="13">
        <v>4744126</v>
      </c>
      <c r="D55" s="13">
        <v>3271417</v>
      </c>
      <c r="E55" s="13">
        <v>15992044</v>
      </c>
      <c r="F55" s="13"/>
      <c r="G55" s="14">
        <v>74.6</v>
      </c>
      <c r="H55" s="14">
        <v>44.4</v>
      </c>
      <c r="I55" s="14">
        <v>30.6</v>
      </c>
      <c r="J55" s="14">
        <v>149.6</v>
      </c>
      <c r="K55" s="10"/>
      <c r="L55" s="10"/>
      <c r="M55" s="10"/>
      <c r="N55" s="10"/>
      <c r="O55" s="10"/>
    </row>
    <row r="56" spans="1:11" ht="9">
      <c r="A56" s="1" t="s">
        <v>26</v>
      </c>
      <c r="B56" s="23">
        <f>SUM(B33:B36,B39:B42)</f>
        <v>4149571</v>
      </c>
      <c r="C56" s="23">
        <f>SUM(C33,C34,C35,C36,C39,C40,C41,C42)</f>
        <v>2016818</v>
      </c>
      <c r="D56" s="23">
        <f>SUM(D33,D34,D35,D36,D39,D40,D41,D42)</f>
        <v>2303593</v>
      </c>
      <c r="E56" s="23">
        <v>8469982</v>
      </c>
      <c r="F56" s="23"/>
      <c r="G56" s="20">
        <v>112.7</v>
      </c>
      <c r="H56" s="20">
        <v>54.8</v>
      </c>
      <c r="I56" s="20">
        <v>62.6</v>
      </c>
      <c r="J56" s="14">
        <v>230.1</v>
      </c>
      <c r="K56" s="10"/>
    </row>
    <row r="57" spans="1:11" ht="9">
      <c r="A57" s="1" t="s">
        <v>27</v>
      </c>
      <c r="B57" s="23">
        <f>SUM(B43:B46)</f>
        <v>1483205</v>
      </c>
      <c r="C57" s="23">
        <f>SUM(C43:C46)</f>
        <v>1009498</v>
      </c>
      <c r="D57" s="23">
        <f>SUM(D43:D46)</f>
        <v>314616</v>
      </c>
      <c r="E57" s="23">
        <v>2807319</v>
      </c>
      <c r="F57" s="23"/>
      <c r="G57" s="20">
        <v>71</v>
      </c>
      <c r="H57" s="20">
        <v>48.3</v>
      </c>
      <c r="I57" s="20">
        <v>15.1</v>
      </c>
      <c r="J57" s="14">
        <v>134.4</v>
      </c>
      <c r="K57" s="10"/>
    </row>
    <row r="58" spans="1:12" ht="9">
      <c r="A58" s="1" t="s">
        <v>28</v>
      </c>
      <c r="B58" s="23">
        <f>SUM(B47:B54)</f>
        <v>2343725</v>
      </c>
      <c r="C58" s="23">
        <f>SUM(C47:C54)</f>
        <v>1717810</v>
      </c>
      <c r="D58" s="23">
        <f>SUM(D47:D54)</f>
        <v>653208</v>
      </c>
      <c r="E58" s="23">
        <v>4714743</v>
      </c>
      <c r="F58" s="23"/>
      <c r="G58" s="20">
        <v>47.7</v>
      </c>
      <c r="H58" s="20">
        <v>34.9</v>
      </c>
      <c r="I58" s="20">
        <v>13.3</v>
      </c>
      <c r="J58" s="14">
        <v>95.9</v>
      </c>
      <c r="K58" s="10"/>
      <c r="L58" s="10"/>
    </row>
    <row r="59" spans="1:10" ht="9">
      <c r="A59" s="3"/>
      <c r="B59" s="24"/>
      <c r="C59" s="24"/>
      <c r="D59" s="24"/>
      <c r="E59" s="24"/>
      <c r="F59" s="24"/>
      <c r="G59" s="29"/>
      <c r="H59" s="21"/>
      <c r="I59" s="22"/>
      <c r="J59" s="22"/>
    </row>
    <row r="60" spans="4:8" ht="9">
      <c r="D60" s="23"/>
      <c r="E60" s="30"/>
      <c r="F60" s="11"/>
      <c r="G60" s="14"/>
      <c r="H60" s="1"/>
    </row>
    <row r="61" spans="1:4" ht="9">
      <c r="A61" s="31" t="s">
        <v>32</v>
      </c>
      <c r="D61" s="23"/>
    </row>
    <row r="62" ht="9">
      <c r="A62" s="2" t="s">
        <v>36</v>
      </c>
    </row>
    <row r="72" spans="1:10" ht="9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</row>
  </sheetData>
  <sheetProtection sheet="1" objects="1" scenarios="1"/>
  <mergeCells count="11">
    <mergeCell ref="J6:J8"/>
    <mergeCell ref="A1:J1"/>
    <mergeCell ref="B5:E5"/>
    <mergeCell ref="G5:J5"/>
    <mergeCell ref="B6:B8"/>
    <mergeCell ref="G6:G8"/>
    <mergeCell ref="C6:C8"/>
    <mergeCell ref="H6:H8"/>
    <mergeCell ref="D6:D8"/>
    <mergeCell ref="I6:I8"/>
    <mergeCell ref="E6:E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&amp;C&amp;10 183&amp;12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dibella</cp:lastModifiedBy>
  <cp:lastPrinted>2002-12-11T14:06:29Z</cp:lastPrinted>
  <dcterms:modified xsi:type="dcterms:W3CDTF">2003-10-22T06:39:59Z</dcterms:modified>
  <cp:category/>
  <cp:version/>
  <cp:contentType/>
  <cp:contentStatus/>
</cp:coreProperties>
</file>