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8235" windowHeight="4530" activeTab="1"/>
  </bookViews>
  <sheets>
    <sheet name="Foglio1" sheetId="1" r:id="rId1"/>
    <sheet name="Foglio1 (2)" sheetId="2" r:id="rId2"/>
  </sheets>
  <definedNames/>
  <calcPr fullCalcOnLoad="1"/>
</workbook>
</file>

<file path=xl/sharedStrings.xml><?xml version="1.0" encoding="utf-8"?>
<sst xmlns="http://schemas.openxmlformats.org/spreadsheetml/2006/main" count="108" uniqueCount="63">
  <si>
    <t xml:space="preserve"> </t>
  </si>
  <si>
    <t>DENOMINAZIONE</t>
  </si>
  <si>
    <t>Prodotti freschi</t>
  </si>
  <si>
    <t>Latte alimentare</t>
  </si>
  <si>
    <t>Crema da consumo</t>
  </si>
  <si>
    <t>Latte fermentato</t>
  </si>
  <si>
    <t>Bevande preparate a base di latte</t>
  </si>
  <si>
    <t>Altri prodotti freschi (latte gelificato, desserts,ecc.)</t>
  </si>
  <si>
    <t>Prodotti trasformati</t>
  </si>
  <si>
    <t>Latte concentrato</t>
  </si>
  <si>
    <t>Latte in polvere</t>
  </si>
  <si>
    <t>Burro</t>
  </si>
  <si>
    <t>Formaggi</t>
  </si>
  <si>
    <t>-</t>
  </si>
  <si>
    <t>a pasta dura</t>
  </si>
  <si>
    <t>a pasta semidura</t>
  </si>
  <si>
    <t>a pasta molle</t>
  </si>
  <si>
    <t>freschi</t>
  </si>
  <si>
    <t>REGIONI</t>
  </si>
  <si>
    <t>Totale</t>
  </si>
  <si>
    <t>Intero</t>
  </si>
  <si>
    <t>scremato</t>
  </si>
  <si>
    <t>Scremato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</si>
  <si>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</si>
  <si>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</si>
  <si>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</si>
  <si>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</si>
  <si>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</si>
  <si>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</si>
  <si>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</si>
  <si>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</si>
  <si>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</si>
  <si>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</si>
  <si>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</si>
  <si>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</si>
  <si>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</si>
  <si>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</si>
  <si>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</si>
  <si>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</si>
  <si>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</si>
  <si>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</si>
  <si>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</si>
  <si>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</si>
  <si>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</si>
  <si>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</si>
  <si>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</si>
  <si>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</si>
  <si>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</si>
  <si>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</si>
  <si>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r>
      <t xml:space="preserve">Trattato igienicamente </t>
    </r>
    <r>
      <rPr>
        <i/>
        <sz val="7"/>
        <rFont val="Arial"/>
        <family val="2"/>
      </rPr>
      <t>(a)</t>
    </r>
  </si>
  <si>
    <t>Parzialmente scremato</t>
  </si>
  <si>
    <t>A pasta</t>
  </si>
  <si>
    <t>Freschi</t>
  </si>
  <si>
    <t>dura</t>
  </si>
  <si>
    <t>semidura</t>
  </si>
  <si>
    <t>molle</t>
  </si>
  <si>
    <t>.</t>
  </si>
  <si>
    <r>
      <t xml:space="preserve">                          </t>
    </r>
    <r>
      <rPr>
        <b/>
        <i/>
        <sz val="9"/>
        <rFont val="Arial"/>
        <family val="0"/>
      </rPr>
      <t xml:space="preserve"> </t>
    </r>
    <r>
      <rPr>
        <i/>
        <sz val="9"/>
        <rFont val="Arial"/>
        <family val="0"/>
      </rPr>
      <t xml:space="preserve">    </t>
    </r>
    <r>
      <rPr>
        <b/>
        <i/>
        <sz val="9"/>
        <rFont val="Arial"/>
        <family val="2"/>
      </rPr>
      <t xml:space="preserve"> -</t>
    </r>
    <r>
      <rPr>
        <b/>
        <sz val="9"/>
        <rFont val="Arial"/>
        <family val="2"/>
      </rPr>
      <t xml:space="preserve"> Anno 2002</t>
    </r>
    <r>
      <rPr>
        <i/>
        <sz val="9"/>
        <rFont val="Arial"/>
        <family val="0"/>
      </rPr>
      <t xml:space="preserve"> (in quintali)</t>
    </r>
  </si>
  <si>
    <t xml:space="preserve">(a) Con procedimento termico di pastorizzazione, sterilizzazione e uperizzazione (U.h.t..). </t>
  </si>
  <si>
    <r>
      <t>Tavola 9.14</t>
    </r>
    <r>
      <rPr>
        <sz val="9"/>
        <rFont val="Arial"/>
        <family val="0"/>
      </rPr>
      <t xml:space="preserve">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Produzione industriale di latte alimentare, di burro e di formaggio per regione</t>
    </r>
  </si>
  <si>
    <r>
      <t xml:space="preserve">Tavola 9.13 - Impieghi del latte nell'industria lattiero-casearia </t>
    </r>
    <r>
      <rPr>
        <i/>
        <sz val="9"/>
        <rFont val="Arial"/>
        <family val="0"/>
      </rPr>
      <t>(in quintali)</t>
    </r>
  </si>
  <si>
    <t>Tavola  9.14  -  Produzione  industriale  di  latte  alimentare,  di  burro  e  di  formaggio  per  regione -</t>
  </si>
  <si>
    <r>
      <t xml:space="preserve">                   </t>
    </r>
    <r>
      <rPr>
        <b/>
        <i/>
        <sz val="9"/>
        <rFont val="Arial"/>
        <family val="0"/>
      </rPr>
      <t xml:space="preserve"> </t>
    </r>
    <r>
      <rPr>
        <i/>
        <sz val="9"/>
        <rFont val="Arial"/>
        <family val="0"/>
      </rPr>
      <t xml:space="preserve"> </t>
    </r>
    <r>
      <rPr>
        <b/>
        <i/>
        <sz val="9"/>
        <rFont val="Arial"/>
        <family val="0"/>
      </rPr>
      <t xml:space="preserve">  </t>
    </r>
    <r>
      <rPr>
        <b/>
        <sz val="9"/>
        <rFont val="Arial"/>
        <family val="2"/>
      </rPr>
      <t xml:space="preserve"> Anno 2002</t>
    </r>
    <r>
      <rPr>
        <i/>
        <sz val="9"/>
        <rFont val="Arial"/>
        <family val="0"/>
      </rPr>
      <t xml:space="preserve"> (in quintali)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</si>
</sst>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sz val="9"/>
      <name val="Arial"/>
      <family val="2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41" fontId="6" fillId="0" borderId="0" xfId="16" applyFont="1" applyAlignment="1">
      <alignment/>
    </xf>
    <xf numFmtId="41" fontId="6" fillId="0" borderId="0" xfId="16" applyFont="1" applyAlignment="1" quotePrefix="1">
      <alignment horizontal="right"/>
    </xf>
    <xf numFmtId="0" fontId="8" fillId="0" borderId="0" xfId="0" applyFont="1" applyAlignment="1" quotePrefix="1">
      <alignment horizontal="left"/>
    </xf>
    <xf numFmtId="3" fontId="8" fillId="0" borderId="0" xfId="0" applyNumberFormat="1" applyFont="1" applyAlignment="1">
      <alignment/>
    </xf>
    <xf numFmtId="41" fontId="8" fillId="0" borderId="0" xfId="16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6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1" fontId="6" fillId="0" borderId="0" xfId="16" applyFont="1" applyAlignment="1">
      <alignment horizontal="right"/>
    </xf>
    <xf numFmtId="41" fontId="0" fillId="0" borderId="0" xfId="16" applyAlignment="1">
      <alignment/>
    </xf>
    <xf numFmtId="41" fontId="8" fillId="0" borderId="0" xfId="16" applyFont="1" applyBorder="1" applyAlignment="1">
      <alignment/>
    </xf>
    <xf numFmtId="41" fontId="7" fillId="0" borderId="0" xfId="16" applyFont="1" applyAlignment="1">
      <alignment horizontal="right"/>
    </xf>
    <xf numFmtId="41" fontId="7" fillId="0" borderId="0" xfId="16" applyFont="1" applyAlignment="1">
      <alignment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7"/>
  <sheetViews>
    <sheetView workbookViewId="0" topLeftCell="A1">
      <selection activeCell="A23" sqref="A23"/>
    </sheetView>
  </sheetViews>
  <sheetFormatPr defaultColWidth="9.140625" defaultRowHeight="12.75"/>
  <cols>
    <col min="1" max="1" width="30.00390625" style="0" customWidth="1"/>
    <col min="3" max="3" width="9.57421875" style="0" customWidth="1"/>
    <col min="4" max="4" width="9.7109375" style="0" customWidth="1"/>
    <col min="5" max="5" width="9.8515625" style="0" customWidth="1"/>
    <col min="6" max="6" width="9.421875" style="0" customWidth="1"/>
  </cols>
  <sheetData>
    <row r="1" ht="9" customHeight="1"/>
    <row r="2" spans="1:4" ht="12" customHeight="1">
      <c r="A2" s="1" t="s">
        <v>60</v>
      </c>
      <c r="B2" s="2"/>
      <c r="C2" s="2"/>
      <c r="D2" s="2"/>
    </row>
    <row r="3" spans="1:6" ht="9" customHeight="1">
      <c r="A3" s="3"/>
      <c r="B3" s="3"/>
      <c r="C3" s="3"/>
      <c r="D3" s="3"/>
      <c r="E3" s="3"/>
      <c r="F3" s="3"/>
    </row>
    <row r="4" spans="1:6" ht="9" customHeight="1">
      <c r="A4" s="4"/>
      <c r="B4" s="4" t="s">
        <v>0</v>
      </c>
      <c r="C4" s="10" t="s">
        <v>0</v>
      </c>
      <c r="D4" s="10" t="s">
        <v>0</v>
      </c>
      <c r="E4" s="10"/>
      <c r="F4" s="12"/>
    </row>
    <row r="5" spans="1:6" ht="9" customHeight="1">
      <c r="A5" s="4" t="s">
        <v>1</v>
      </c>
      <c r="B5" s="12">
        <v>1998</v>
      </c>
      <c r="C5" s="4">
        <v>1999</v>
      </c>
      <c r="D5" s="4">
        <v>2000</v>
      </c>
      <c r="E5" s="4">
        <v>2001</v>
      </c>
      <c r="F5" s="4">
        <v>2002</v>
      </c>
    </row>
    <row r="6" spans="1:6" ht="9" customHeight="1">
      <c r="A6" s="5"/>
      <c r="B6" s="5"/>
      <c r="C6" s="6"/>
      <c r="D6" s="5"/>
      <c r="E6" s="5"/>
      <c r="F6" s="5"/>
    </row>
    <row r="7" spans="1:6" ht="9" customHeight="1">
      <c r="A7" s="4"/>
      <c r="B7" s="4"/>
      <c r="C7" s="4"/>
      <c r="D7" s="4"/>
      <c r="E7" s="4"/>
      <c r="F7" s="4"/>
    </row>
    <row r="8" spans="1:6" ht="9" customHeight="1">
      <c r="A8" s="9" t="s">
        <v>2</v>
      </c>
      <c r="B8" s="4"/>
      <c r="C8" s="4"/>
      <c r="D8" s="4"/>
      <c r="E8" s="4"/>
      <c r="F8" s="4"/>
    </row>
    <row r="9" spans="1:6" ht="9" customHeight="1">
      <c r="A9" s="4" t="s">
        <v>3</v>
      </c>
      <c r="B9" s="13">
        <v>30013974</v>
      </c>
      <c r="C9" s="13">
        <v>32084742</v>
      </c>
      <c r="D9" s="13">
        <v>29438564</v>
      </c>
      <c r="E9" s="13">
        <v>29443405</v>
      </c>
      <c r="F9" s="13">
        <v>29520651</v>
      </c>
    </row>
    <row r="10" spans="1:6" ht="9" customHeight="1">
      <c r="A10" s="4" t="s">
        <v>4</v>
      </c>
      <c r="B10" s="13">
        <v>1202660</v>
      </c>
      <c r="C10" s="13">
        <v>1269302</v>
      </c>
      <c r="D10" s="13">
        <v>1189286</v>
      </c>
      <c r="E10" s="13">
        <v>966467</v>
      </c>
      <c r="F10" s="13">
        <v>1195637</v>
      </c>
    </row>
    <row r="11" spans="1:6" ht="9" customHeight="1">
      <c r="A11" s="4" t="s">
        <v>5</v>
      </c>
      <c r="B11" s="13">
        <v>2941517</v>
      </c>
      <c r="C11" s="13">
        <v>2813591</v>
      </c>
      <c r="D11" s="13">
        <v>2758455</v>
      </c>
      <c r="E11" s="13">
        <v>2719401</v>
      </c>
      <c r="F11" s="13">
        <v>2644371</v>
      </c>
    </row>
    <row r="12" spans="1:6" ht="9" customHeight="1">
      <c r="A12" s="4" t="s">
        <v>6</v>
      </c>
      <c r="B12" s="13">
        <v>29859</v>
      </c>
      <c r="C12" s="13">
        <v>28784</v>
      </c>
      <c r="D12" s="13">
        <v>27802</v>
      </c>
      <c r="E12" s="13">
        <v>19702</v>
      </c>
      <c r="F12" s="13">
        <v>73855</v>
      </c>
    </row>
    <row r="13" spans="1:6" ht="9" customHeight="1">
      <c r="A13" s="8" t="s">
        <v>7</v>
      </c>
      <c r="B13" s="13">
        <v>68286</v>
      </c>
      <c r="C13" s="13">
        <v>99830</v>
      </c>
      <c r="D13" s="13">
        <v>115114</v>
      </c>
      <c r="E13" s="13">
        <v>109778</v>
      </c>
      <c r="F13" s="13">
        <v>55270</v>
      </c>
    </row>
    <row r="14" spans="1:8" ht="9" customHeight="1">
      <c r="A14" s="4"/>
      <c r="B14" s="36"/>
      <c r="C14" s="13"/>
      <c r="D14" s="13"/>
      <c r="E14" s="13"/>
      <c r="F14" s="13"/>
      <c r="H14" s="4"/>
    </row>
    <row r="15" spans="1:8" ht="9" customHeight="1">
      <c r="A15" s="9" t="s">
        <v>8</v>
      </c>
      <c r="B15" s="13"/>
      <c r="C15" s="13"/>
      <c r="D15" s="13"/>
      <c r="E15" s="13"/>
      <c r="F15" s="13"/>
      <c r="H15" s="4"/>
    </row>
    <row r="16" spans="1:8" ht="9" customHeight="1">
      <c r="A16" s="4" t="s">
        <v>9</v>
      </c>
      <c r="B16" s="13">
        <v>10956</v>
      </c>
      <c r="C16" s="13">
        <v>37752</v>
      </c>
      <c r="D16" s="13">
        <v>7196</v>
      </c>
      <c r="E16" s="13">
        <v>11675</v>
      </c>
      <c r="F16" s="13">
        <v>4153</v>
      </c>
      <c r="H16" s="4"/>
    </row>
    <row r="17" spans="1:6" ht="9" customHeight="1">
      <c r="A17" s="4" t="s">
        <v>10</v>
      </c>
      <c r="B17" s="13">
        <v>1764</v>
      </c>
      <c r="C17" s="13">
        <v>1957</v>
      </c>
      <c r="D17" s="13">
        <v>735</v>
      </c>
      <c r="E17" s="14" t="s">
        <v>13</v>
      </c>
      <c r="F17" s="14" t="s">
        <v>13</v>
      </c>
    </row>
    <row r="18" spans="1:6" ht="9" customHeight="1">
      <c r="A18" s="4" t="s">
        <v>11</v>
      </c>
      <c r="B18" s="13">
        <v>1360392</v>
      </c>
      <c r="C18" s="13">
        <v>1474326</v>
      </c>
      <c r="D18" s="13">
        <v>1330292</v>
      </c>
      <c r="E18" s="13">
        <v>1217964</v>
      </c>
      <c r="F18" s="13">
        <v>1241152</v>
      </c>
    </row>
    <row r="19" spans="1:6" ht="9" customHeight="1">
      <c r="A19" s="4" t="s">
        <v>12</v>
      </c>
      <c r="B19" s="13">
        <f>SUM(B20:B23)</f>
        <v>10124708</v>
      </c>
      <c r="C19" s="13">
        <f>SUM(C20:C23)</f>
        <v>10238116</v>
      </c>
      <c r="D19" s="13">
        <f>SUM(D20:D23)</f>
        <v>10172260</v>
      </c>
      <c r="E19" s="13">
        <f>SUM(E20:E23)</f>
        <v>10906303</v>
      </c>
      <c r="F19" s="13">
        <v>10727560</v>
      </c>
    </row>
    <row r="20" spans="1:6" s="18" customFormat="1" ht="9" customHeight="1">
      <c r="A20" s="19" t="s">
        <v>14</v>
      </c>
      <c r="B20" s="17">
        <v>3567438</v>
      </c>
      <c r="C20" s="17">
        <v>3813311</v>
      </c>
      <c r="D20" s="17">
        <v>3706746</v>
      </c>
      <c r="E20" s="17">
        <v>3848999</v>
      </c>
      <c r="F20" s="17">
        <v>1123481</v>
      </c>
    </row>
    <row r="21" spans="1:6" s="18" customFormat="1" ht="9" customHeight="1">
      <c r="A21" s="19" t="s">
        <v>15</v>
      </c>
      <c r="B21" s="17">
        <v>1327874</v>
      </c>
      <c r="C21" s="17">
        <v>779409</v>
      </c>
      <c r="D21" s="17">
        <v>825688</v>
      </c>
      <c r="E21" s="17">
        <v>908461</v>
      </c>
      <c r="F21" s="17">
        <v>936625</v>
      </c>
    </row>
    <row r="22" spans="1:6" s="18" customFormat="1" ht="9" customHeight="1">
      <c r="A22" s="15" t="s">
        <v>16</v>
      </c>
      <c r="B22" s="17">
        <v>1775920</v>
      </c>
      <c r="C22" s="17">
        <v>1653780</v>
      </c>
      <c r="D22" s="17">
        <v>1603979</v>
      </c>
      <c r="E22" s="17">
        <v>1830723</v>
      </c>
      <c r="F22" s="17">
        <v>1712010</v>
      </c>
    </row>
    <row r="23" spans="1:6" s="18" customFormat="1" ht="9" customHeight="1">
      <c r="A23" s="19" t="s">
        <v>17</v>
      </c>
      <c r="B23" s="37">
        <v>3453476</v>
      </c>
      <c r="C23" s="17">
        <v>3991616</v>
      </c>
      <c r="D23" s="17">
        <v>4035847</v>
      </c>
      <c r="E23" s="17">
        <v>4318120</v>
      </c>
      <c r="F23" s="17">
        <v>4000848</v>
      </c>
    </row>
    <row r="24" spans="1:6" ht="9" customHeight="1">
      <c r="A24" s="5"/>
      <c r="B24" s="5"/>
      <c r="C24" s="5"/>
      <c r="D24" s="5"/>
      <c r="E24" s="5"/>
      <c r="F24" s="3"/>
    </row>
    <row r="25" spans="1:6" ht="9" customHeight="1">
      <c r="A25" s="8"/>
      <c r="B25" s="4"/>
      <c r="C25" s="4"/>
      <c r="D25" s="4"/>
      <c r="E25" s="4"/>
      <c r="F25" s="4"/>
    </row>
    <row r="26" spans="1:6" ht="9" customHeight="1">
      <c r="A26" s="8"/>
      <c r="B26" s="4"/>
      <c r="C26" s="4"/>
      <c r="D26" s="4"/>
      <c r="E26" s="4"/>
      <c r="F26" s="4"/>
    </row>
    <row r="27" spans="1:6" ht="9" customHeight="1">
      <c r="A27" s="8"/>
      <c r="B27" s="4"/>
      <c r="C27" s="4"/>
      <c r="D27" s="4"/>
      <c r="E27" s="4"/>
      <c r="F27" s="4"/>
    </row>
    <row r="28" spans="1:11" ht="12" customHeight="1">
      <c r="A28" s="20" t="s">
        <v>61</v>
      </c>
      <c r="B28" s="21"/>
      <c r="C28" s="21"/>
      <c r="D28" s="21"/>
      <c r="E28" s="21"/>
      <c r="F28" s="21"/>
      <c r="G28" s="21"/>
      <c r="H28" s="21"/>
      <c r="I28" s="21"/>
      <c r="J28" s="22"/>
      <c r="K28" s="22"/>
    </row>
    <row r="29" spans="1:11" ht="12" customHeight="1">
      <c r="A29" s="20" t="s">
        <v>62</v>
      </c>
      <c r="B29" s="21"/>
      <c r="C29" s="21"/>
      <c r="D29" s="21"/>
      <c r="E29" s="21"/>
      <c r="F29" s="21"/>
      <c r="G29" s="21"/>
      <c r="H29" s="21"/>
      <c r="I29" s="21"/>
      <c r="J29" s="22"/>
      <c r="K29" s="22"/>
    </row>
    <row r="30" spans="1:6" ht="9" customHeight="1">
      <c r="A30" s="3"/>
      <c r="B30" s="3"/>
      <c r="C30" s="3"/>
      <c r="D30" s="3"/>
      <c r="E30" s="3"/>
      <c r="F30" s="3"/>
    </row>
    <row r="31" spans="1:11" ht="13.5" customHeight="1">
      <c r="A31" s="4"/>
      <c r="B31" s="33"/>
      <c r="C31" s="40" t="s">
        <v>3</v>
      </c>
      <c r="D31" s="40"/>
      <c r="E31" s="40"/>
      <c r="F31" s="40"/>
      <c r="K31" s="4"/>
    </row>
    <row r="32" spans="1:11" ht="13.5" customHeight="1">
      <c r="A32" s="4" t="s">
        <v>18</v>
      </c>
      <c r="B32" s="32"/>
      <c r="C32" s="41" t="s">
        <v>49</v>
      </c>
      <c r="D32" s="41"/>
      <c r="E32" s="41"/>
      <c r="K32" s="4"/>
    </row>
    <row r="33" spans="1:11" ht="9.75" customHeight="1">
      <c r="A33" s="4"/>
      <c r="B33" s="4"/>
      <c r="C33" s="44" t="s">
        <v>20</v>
      </c>
      <c r="D33" s="44" t="s">
        <v>50</v>
      </c>
      <c r="E33" s="42" t="s">
        <v>22</v>
      </c>
      <c r="F33" s="42" t="s">
        <v>19</v>
      </c>
      <c r="K33" s="4"/>
    </row>
    <row r="34" spans="1:11" ht="9" customHeight="1">
      <c r="A34" s="4"/>
      <c r="B34" s="11"/>
      <c r="C34" s="45" t="s">
        <v>21</v>
      </c>
      <c r="D34" s="45" t="s">
        <v>22</v>
      </c>
      <c r="E34" s="42"/>
      <c r="F34" s="42"/>
      <c r="K34" s="4"/>
    </row>
    <row r="35" spans="1:11" ht="9" customHeight="1">
      <c r="A35" s="5"/>
      <c r="B35" s="5"/>
      <c r="C35" s="46"/>
      <c r="D35" s="46"/>
      <c r="E35" s="43"/>
      <c r="F35" s="43"/>
      <c r="K35" s="4"/>
    </row>
    <row r="36" spans="1:11" ht="9" customHeight="1">
      <c r="A36" s="4"/>
      <c r="B36" s="4"/>
      <c r="C36" s="4"/>
      <c r="D36" s="4"/>
      <c r="E36" s="4"/>
      <c r="K36" s="4"/>
    </row>
    <row r="37" spans="1:11" ht="9" customHeight="1">
      <c r="A37" s="4" t="s">
        <v>23</v>
      </c>
      <c r="C37" s="35">
        <v>1070227</v>
      </c>
      <c r="D37" s="35">
        <v>949105</v>
      </c>
      <c r="E37" s="35">
        <v>365303</v>
      </c>
      <c r="F37" s="35">
        <f>SUM(C37:E37)</f>
        <v>2384635</v>
      </c>
      <c r="H37" s="11"/>
      <c r="I37" s="11"/>
      <c r="J37" s="11"/>
      <c r="K37" s="11"/>
    </row>
    <row r="38" spans="1:11" ht="9" customHeight="1">
      <c r="A38" s="4" t="s">
        <v>24</v>
      </c>
      <c r="C38" s="14">
        <v>3166</v>
      </c>
      <c r="D38" s="14">
        <v>1062</v>
      </c>
      <c r="E38" s="14" t="s">
        <v>13</v>
      </c>
      <c r="F38" s="35">
        <f>SUM(C38:E38)</f>
        <v>4228</v>
      </c>
      <c r="H38" s="11"/>
      <c r="I38" s="11"/>
      <c r="J38" s="11"/>
      <c r="K38" s="11"/>
    </row>
    <row r="39" spans="1:11" ht="9" customHeight="1">
      <c r="A39" s="4" t="s">
        <v>25</v>
      </c>
      <c r="C39" s="35">
        <v>3086324</v>
      </c>
      <c r="D39" s="35">
        <v>3328300</v>
      </c>
      <c r="E39" s="35">
        <v>247975</v>
      </c>
      <c r="F39" s="35">
        <f aca="true" t="shared" si="0" ref="F39:F58">SUM(C39:E39)</f>
        <v>6662599</v>
      </c>
      <c r="H39" s="11"/>
      <c r="I39" s="11"/>
      <c r="J39" s="11"/>
      <c r="K39" s="11"/>
    </row>
    <row r="40" spans="1:11" ht="9" customHeight="1">
      <c r="A40" s="4" t="s">
        <v>26</v>
      </c>
      <c r="C40" s="35">
        <f>SUM(C41:C42)</f>
        <v>380369</v>
      </c>
      <c r="D40" s="35">
        <f>SUM(D41:D42)</f>
        <v>165916</v>
      </c>
      <c r="E40" s="35">
        <v>103298</v>
      </c>
      <c r="F40" s="35">
        <f t="shared" si="0"/>
        <v>649583</v>
      </c>
      <c r="H40" s="11"/>
      <c r="I40" s="11"/>
      <c r="J40" s="11"/>
      <c r="K40" s="11"/>
    </row>
    <row r="41" spans="1:11" ht="9" customHeight="1">
      <c r="A41" s="24" t="s">
        <v>27</v>
      </c>
      <c r="C41" s="35">
        <v>293164</v>
      </c>
      <c r="D41" s="35">
        <v>150418</v>
      </c>
      <c r="E41" s="35">
        <v>7347</v>
      </c>
      <c r="F41" s="35">
        <f t="shared" si="0"/>
        <v>450929</v>
      </c>
      <c r="H41" s="23"/>
      <c r="I41" s="23"/>
      <c r="J41" s="23"/>
      <c r="K41" s="23"/>
    </row>
    <row r="42" spans="1:11" ht="9" customHeight="1">
      <c r="A42" s="24" t="s">
        <v>28</v>
      </c>
      <c r="C42" s="35">
        <v>87205</v>
      </c>
      <c r="D42" s="35">
        <v>15498</v>
      </c>
      <c r="E42" s="35">
        <v>95951</v>
      </c>
      <c r="F42" s="35">
        <f t="shared" si="0"/>
        <v>198654</v>
      </c>
      <c r="H42" s="11"/>
      <c r="I42" s="11"/>
      <c r="J42" s="11"/>
      <c r="K42" s="11"/>
    </row>
    <row r="43" spans="1:11" ht="9" customHeight="1">
      <c r="A43" s="4" t="s">
        <v>29</v>
      </c>
      <c r="C43" s="35">
        <v>1200444</v>
      </c>
      <c r="D43" s="35">
        <v>1024353</v>
      </c>
      <c r="E43" s="35">
        <v>119943</v>
      </c>
      <c r="F43" s="35">
        <f t="shared" si="0"/>
        <v>2344740</v>
      </c>
      <c r="H43" s="23"/>
      <c r="I43" s="23"/>
      <c r="J43" s="23"/>
      <c r="K43" s="23"/>
    </row>
    <row r="44" spans="1:11" ht="9" customHeight="1">
      <c r="A44" s="4" t="s">
        <v>30</v>
      </c>
      <c r="C44" s="35">
        <v>354382</v>
      </c>
      <c r="D44" s="35">
        <v>216373</v>
      </c>
      <c r="E44" s="35">
        <v>9675</v>
      </c>
      <c r="F44" s="35">
        <f t="shared" si="0"/>
        <v>580430</v>
      </c>
      <c r="H44" s="23"/>
      <c r="I44" s="23"/>
      <c r="J44" s="23"/>
      <c r="K44" s="23"/>
    </row>
    <row r="45" spans="1:11" ht="9" customHeight="1">
      <c r="A45" s="4" t="s">
        <v>31</v>
      </c>
      <c r="C45" s="35">
        <v>603959</v>
      </c>
      <c r="D45" s="35">
        <v>413533</v>
      </c>
      <c r="E45" s="35">
        <v>11699</v>
      </c>
      <c r="F45" s="35">
        <f t="shared" si="0"/>
        <v>1029191</v>
      </c>
      <c r="H45" s="23"/>
      <c r="I45" s="23"/>
      <c r="J45" s="23"/>
      <c r="K45" s="23"/>
    </row>
    <row r="46" spans="1:11" ht="9" customHeight="1">
      <c r="A46" s="4" t="s">
        <v>32</v>
      </c>
      <c r="C46" s="35">
        <v>2355840</v>
      </c>
      <c r="D46" s="35">
        <v>3441941</v>
      </c>
      <c r="E46" s="35">
        <v>383580</v>
      </c>
      <c r="F46" s="35">
        <f t="shared" si="0"/>
        <v>6181361</v>
      </c>
      <c r="H46" s="23"/>
      <c r="I46" s="23"/>
      <c r="J46" s="11"/>
      <c r="K46" s="23"/>
    </row>
    <row r="47" spans="1:11" ht="9" customHeight="1">
      <c r="A47" s="4" t="s">
        <v>33</v>
      </c>
      <c r="C47" s="35">
        <v>590208</v>
      </c>
      <c r="D47" s="35">
        <v>422667</v>
      </c>
      <c r="E47" s="35">
        <v>15602</v>
      </c>
      <c r="F47" s="35">
        <f t="shared" si="0"/>
        <v>1028477</v>
      </c>
      <c r="H47" s="23"/>
      <c r="I47" s="23"/>
      <c r="J47" s="23"/>
      <c r="K47" s="23"/>
    </row>
    <row r="48" spans="1:11" ht="9" customHeight="1">
      <c r="A48" s="4" t="s">
        <v>34</v>
      </c>
      <c r="C48" s="35">
        <v>87675</v>
      </c>
      <c r="D48" s="35">
        <v>224850</v>
      </c>
      <c r="E48" s="35">
        <v>12650</v>
      </c>
      <c r="F48" s="35">
        <f t="shared" si="0"/>
        <v>325175</v>
      </c>
      <c r="H48" s="23"/>
      <c r="I48" s="23"/>
      <c r="J48" s="23"/>
      <c r="K48" s="23"/>
    </row>
    <row r="49" spans="1:11" ht="9" customHeight="1">
      <c r="A49" s="4" t="s">
        <v>35</v>
      </c>
      <c r="C49" s="35">
        <v>243235</v>
      </c>
      <c r="D49" s="35">
        <v>496791</v>
      </c>
      <c r="E49" s="35">
        <v>452</v>
      </c>
      <c r="F49" s="35">
        <f t="shared" si="0"/>
        <v>740478</v>
      </c>
      <c r="H49" s="23"/>
      <c r="I49" s="23"/>
      <c r="J49" s="23"/>
      <c r="K49" s="23"/>
    </row>
    <row r="50" spans="1:11" ht="9" customHeight="1">
      <c r="A50" s="4" t="s">
        <v>36</v>
      </c>
      <c r="C50" s="35">
        <v>1927431</v>
      </c>
      <c r="D50" s="35">
        <v>1030414</v>
      </c>
      <c r="E50" s="35">
        <v>21133</v>
      </c>
      <c r="F50" s="35">
        <f t="shared" si="0"/>
        <v>2978978</v>
      </c>
      <c r="H50" s="23"/>
      <c r="I50" s="23"/>
      <c r="J50" s="23"/>
      <c r="K50" s="23"/>
    </row>
    <row r="51" spans="1:11" ht="9" customHeight="1">
      <c r="A51" s="4" t="s">
        <v>37</v>
      </c>
      <c r="C51" s="35">
        <v>39497</v>
      </c>
      <c r="D51" s="35">
        <v>22469</v>
      </c>
      <c r="E51" s="14">
        <v>585</v>
      </c>
      <c r="F51" s="35">
        <f t="shared" si="0"/>
        <v>62551</v>
      </c>
      <c r="H51" s="23"/>
      <c r="I51" s="23"/>
      <c r="J51" s="23"/>
      <c r="K51" s="23"/>
    </row>
    <row r="52" spans="1:11" ht="9" customHeight="1">
      <c r="A52" s="4" t="s">
        <v>38</v>
      </c>
      <c r="C52" s="35">
        <v>190060</v>
      </c>
      <c r="D52" s="35">
        <v>55295</v>
      </c>
      <c r="E52" s="35">
        <v>3399</v>
      </c>
      <c r="F52" s="35">
        <f t="shared" si="0"/>
        <v>248754</v>
      </c>
      <c r="H52" s="23"/>
      <c r="I52" s="23"/>
      <c r="J52" s="23"/>
      <c r="K52" s="23"/>
    </row>
    <row r="53" spans="1:11" ht="9" customHeight="1">
      <c r="A53" s="4" t="s">
        <v>39</v>
      </c>
      <c r="C53" s="35">
        <v>1352021</v>
      </c>
      <c r="D53" s="14">
        <v>63116</v>
      </c>
      <c r="E53" s="14">
        <v>6724</v>
      </c>
      <c r="F53" s="35">
        <f t="shared" si="0"/>
        <v>1421861</v>
      </c>
      <c r="H53" s="23"/>
      <c r="I53" s="23"/>
      <c r="J53" s="11"/>
      <c r="K53" s="23"/>
    </row>
    <row r="54" spans="1:11" ht="9" customHeight="1">
      <c r="A54" s="4" t="s">
        <v>40</v>
      </c>
      <c r="C54" s="35">
        <v>724464</v>
      </c>
      <c r="D54" s="35">
        <v>308036</v>
      </c>
      <c r="E54" s="35">
        <v>4834</v>
      </c>
      <c r="F54" s="35">
        <f t="shared" si="0"/>
        <v>1037334</v>
      </c>
      <c r="H54" s="23"/>
      <c r="I54" s="23"/>
      <c r="J54" s="23"/>
      <c r="K54" s="23"/>
    </row>
    <row r="55" spans="1:11" ht="9" customHeight="1">
      <c r="A55" s="4" t="s">
        <v>41</v>
      </c>
      <c r="C55" s="14" t="s">
        <v>13</v>
      </c>
      <c r="D55" s="14" t="s">
        <v>13</v>
      </c>
      <c r="E55" s="14" t="s">
        <v>13</v>
      </c>
      <c r="F55" s="14" t="s">
        <v>13</v>
      </c>
      <c r="H55" s="23"/>
      <c r="I55" s="23"/>
      <c r="J55" s="11"/>
      <c r="K55" s="23"/>
    </row>
    <row r="56" spans="1:11" ht="9" customHeight="1">
      <c r="A56" s="4" t="s">
        <v>42</v>
      </c>
      <c r="C56" s="35">
        <v>84847</v>
      </c>
      <c r="D56" s="14" t="s">
        <v>13</v>
      </c>
      <c r="E56" s="14" t="s">
        <v>13</v>
      </c>
      <c r="F56" s="35">
        <f t="shared" si="0"/>
        <v>84847</v>
      </c>
      <c r="H56" s="23"/>
      <c r="I56" s="23"/>
      <c r="J56" s="23"/>
      <c r="K56" s="23"/>
    </row>
    <row r="57" spans="1:11" ht="9" customHeight="1">
      <c r="A57" s="4" t="s">
        <v>43</v>
      </c>
      <c r="C57" s="35">
        <v>163018</v>
      </c>
      <c r="D57" s="35">
        <v>497566</v>
      </c>
      <c r="E57" s="35">
        <v>10625</v>
      </c>
      <c r="F57" s="35">
        <f t="shared" si="0"/>
        <v>671209</v>
      </c>
      <c r="H57" s="23"/>
      <c r="I57" s="23"/>
      <c r="J57" s="23"/>
      <c r="K57" s="23"/>
    </row>
    <row r="58" spans="1:11" ht="9" customHeight="1">
      <c r="A58" s="4" t="s">
        <v>44</v>
      </c>
      <c r="C58" s="35">
        <v>591365</v>
      </c>
      <c r="D58" s="35">
        <v>482680</v>
      </c>
      <c r="E58" s="35">
        <v>10175</v>
      </c>
      <c r="F58" s="35">
        <f t="shared" si="0"/>
        <v>1084220</v>
      </c>
      <c r="H58" s="23"/>
      <c r="I58" s="23"/>
      <c r="J58" s="23"/>
      <c r="K58" s="23"/>
    </row>
    <row r="59" spans="1:11" ht="9" customHeight="1">
      <c r="A59" s="26" t="s">
        <v>45</v>
      </c>
      <c r="C59" s="38">
        <f>SUM(C37:C58)-C40</f>
        <v>15048532</v>
      </c>
      <c r="D59" s="38">
        <f>SUM(D37:D58)-D40</f>
        <v>13144467</v>
      </c>
      <c r="E59" s="38">
        <f>SUM(E37:E58)-E40</f>
        <v>1327652</v>
      </c>
      <c r="F59" s="38">
        <f>SUM(F37:F58)-F40</f>
        <v>29520651</v>
      </c>
      <c r="H59" s="11"/>
      <c r="I59" s="11"/>
      <c r="J59" s="11"/>
      <c r="K59" s="11"/>
    </row>
    <row r="60" spans="1:11" ht="9" customHeight="1">
      <c r="A60" s="28" t="s">
        <v>46</v>
      </c>
      <c r="C60" s="38">
        <f>SUM(C37:C46)-C40</f>
        <v>9054711</v>
      </c>
      <c r="D60" s="38">
        <f>SUM(D37:D46)-D40</f>
        <v>9540583</v>
      </c>
      <c r="E60" s="38">
        <f>SUM(E37:E46)-E40</f>
        <v>1241473</v>
      </c>
      <c r="F60" s="38">
        <f>SUM(F37:F46)-F40</f>
        <v>19836767</v>
      </c>
      <c r="H60" s="23"/>
      <c r="I60" s="11"/>
      <c r="J60" s="11"/>
      <c r="K60" s="23"/>
    </row>
    <row r="61" spans="1:11" ht="9" customHeight="1">
      <c r="A61" s="29" t="s">
        <v>47</v>
      </c>
      <c r="C61" s="38">
        <f>SUM(C47:C50)</f>
        <v>2848549</v>
      </c>
      <c r="D61" s="38">
        <f>SUM(D47:D50)</f>
        <v>2174722</v>
      </c>
      <c r="E61" s="38">
        <f>SUM(E47:E50)</f>
        <v>49837</v>
      </c>
      <c r="F61" s="38">
        <f>SUM(F47:F50)</f>
        <v>5073108</v>
      </c>
      <c r="H61" s="23"/>
      <c r="I61" s="11"/>
      <c r="J61" s="11"/>
      <c r="K61" s="23"/>
    </row>
    <row r="62" spans="1:11" ht="9" customHeight="1">
      <c r="A62" s="26" t="s">
        <v>48</v>
      </c>
      <c r="C62" s="38">
        <f>SUM(C51:C58)</f>
        <v>3145272</v>
      </c>
      <c r="D62" s="38">
        <f>SUM(D51:D58)</f>
        <v>1429162</v>
      </c>
      <c r="E62" s="38">
        <f>SUM(E51:E58)</f>
        <v>36342</v>
      </c>
      <c r="F62" s="38">
        <f>SUM(F51:F58)</f>
        <v>4610776</v>
      </c>
      <c r="H62" s="23"/>
      <c r="I62" s="23"/>
      <c r="J62" s="23"/>
      <c r="K62" s="23"/>
    </row>
    <row r="63" spans="1:11" ht="9" customHeight="1">
      <c r="A63" s="5"/>
      <c r="B63" s="5"/>
      <c r="C63" s="5"/>
      <c r="D63" s="5"/>
      <c r="E63" s="5"/>
      <c r="F63" s="3"/>
      <c r="H63" s="23"/>
      <c r="I63" s="23"/>
      <c r="J63" s="11"/>
      <c r="K63" s="23"/>
    </row>
    <row r="64" spans="1:11" ht="9" customHeight="1">
      <c r="A64" s="12"/>
      <c r="B64" s="12"/>
      <c r="C64" s="12"/>
      <c r="D64" s="12"/>
      <c r="E64" s="12"/>
      <c r="H64" s="23"/>
      <c r="I64" s="23"/>
      <c r="J64" s="11"/>
      <c r="K64" s="23"/>
    </row>
    <row r="65" spans="1:11" ht="9" customHeight="1">
      <c r="A65" s="8" t="s">
        <v>58</v>
      </c>
      <c r="B65" s="12"/>
      <c r="C65" s="12"/>
      <c r="D65" s="12"/>
      <c r="E65" s="12"/>
      <c r="F65" s="12"/>
      <c r="G65" s="12"/>
      <c r="H65" s="30"/>
      <c r="I65" s="30"/>
      <c r="J65" s="30"/>
      <c r="K65" s="23"/>
    </row>
    <row r="66" spans="1:11" ht="9" customHeight="1">
      <c r="A66" s="8"/>
      <c r="B66" s="4"/>
      <c r="C66" s="4"/>
      <c r="D66" s="4"/>
      <c r="E66" s="4"/>
      <c r="F66" s="4"/>
      <c r="G66" s="4"/>
      <c r="H66" s="23"/>
      <c r="I66" s="23"/>
      <c r="J66" s="23"/>
      <c r="K66" s="23"/>
    </row>
    <row r="67" spans="8:11" ht="12" customHeight="1">
      <c r="H67" s="23"/>
      <c r="I67" s="23"/>
      <c r="J67" s="23"/>
      <c r="K67" s="23"/>
    </row>
    <row r="68" spans="1:11" ht="12" customHeight="1">
      <c r="A68" s="20"/>
      <c r="B68" s="21"/>
      <c r="C68" s="21"/>
      <c r="D68" s="21"/>
      <c r="E68" s="21"/>
      <c r="F68" s="21"/>
      <c r="G68" s="21"/>
      <c r="H68" s="21"/>
      <c r="I68" s="21"/>
      <c r="J68" s="22"/>
      <c r="K68" s="22"/>
    </row>
    <row r="69" spans="1:11" ht="12" customHeight="1">
      <c r="A69" s="20"/>
      <c r="B69" s="21"/>
      <c r="C69" s="21"/>
      <c r="D69" s="21"/>
      <c r="E69" s="21"/>
      <c r="F69" s="21"/>
      <c r="G69" s="21"/>
      <c r="H69" s="21"/>
      <c r="I69" s="21"/>
      <c r="J69" s="22"/>
      <c r="K69" s="22"/>
    </row>
    <row r="70" spans="1:11" ht="9" customHeight="1">
      <c r="A70" s="4"/>
      <c r="B70" s="7"/>
      <c r="C70" s="7"/>
      <c r="D70" s="7"/>
      <c r="E70" s="7"/>
      <c r="K70" s="4"/>
    </row>
    <row r="71" spans="1:11" ht="9" customHeight="1">
      <c r="A71" s="4"/>
      <c r="B71" s="7"/>
      <c r="C71" s="4"/>
      <c r="D71" s="4"/>
      <c r="E71" s="7"/>
      <c r="K71" s="4"/>
    </row>
    <row r="72" spans="1:11" ht="9" customHeight="1">
      <c r="A72" s="4"/>
      <c r="B72" s="7"/>
      <c r="C72" s="7"/>
      <c r="D72" s="7"/>
      <c r="E72" s="7"/>
      <c r="K72" s="4"/>
    </row>
    <row r="73" spans="1:11" ht="9" customHeight="1">
      <c r="A73" s="4"/>
      <c r="B73" s="7"/>
      <c r="C73" s="7"/>
      <c r="D73" s="7"/>
      <c r="E73" s="7"/>
      <c r="K73" s="4"/>
    </row>
    <row r="74" spans="1:11" ht="9" customHeight="1">
      <c r="A74" s="24"/>
      <c r="B74" s="16"/>
      <c r="C74" s="16"/>
      <c r="D74" s="16"/>
      <c r="E74" s="16"/>
      <c r="K74" s="4"/>
    </row>
    <row r="75" spans="1:11" ht="9" customHeight="1">
      <c r="A75" s="24"/>
      <c r="B75" s="16"/>
      <c r="C75" s="16"/>
      <c r="D75" s="16"/>
      <c r="E75" s="16"/>
      <c r="K75" s="4"/>
    </row>
    <row r="76" spans="1:11" ht="9" customHeight="1">
      <c r="A76" s="4"/>
      <c r="B76" s="7"/>
      <c r="C76" s="7"/>
      <c r="D76" s="7"/>
      <c r="E76" s="7"/>
      <c r="K76" s="4"/>
    </row>
    <row r="77" spans="1:11" ht="9" customHeight="1">
      <c r="A77" s="4"/>
      <c r="B77" s="7"/>
      <c r="C77" s="7"/>
      <c r="D77" s="7"/>
      <c r="E77" s="7"/>
      <c r="K77" s="4"/>
    </row>
    <row r="78" spans="1:11" ht="9" customHeight="1">
      <c r="A78" s="4"/>
      <c r="B78" s="11"/>
      <c r="C78" s="7"/>
      <c r="D78" s="7"/>
      <c r="E78" s="7"/>
      <c r="K78" s="4"/>
    </row>
    <row r="79" spans="1:11" ht="9" customHeight="1">
      <c r="A79" s="4"/>
      <c r="B79" s="7"/>
      <c r="C79" s="7"/>
      <c r="D79" s="7"/>
      <c r="E79" s="7"/>
      <c r="K79" s="4"/>
    </row>
    <row r="80" spans="1:11" ht="9" customHeight="1">
      <c r="A80" s="4"/>
      <c r="B80" s="7"/>
      <c r="C80" s="7"/>
      <c r="D80" s="7"/>
      <c r="E80" s="7"/>
      <c r="K80" s="4"/>
    </row>
    <row r="81" spans="1:11" ht="9" customHeight="1">
      <c r="A81" s="4"/>
      <c r="B81" s="4"/>
      <c r="C81" s="7"/>
      <c r="D81" s="7"/>
      <c r="E81" s="7"/>
      <c r="K81" s="4"/>
    </row>
    <row r="82" spans="1:11" ht="9" customHeight="1">
      <c r="A82" s="4"/>
      <c r="B82" s="7"/>
      <c r="C82" s="7"/>
      <c r="D82" s="7"/>
      <c r="E82" s="7"/>
      <c r="K82" s="4"/>
    </row>
    <row r="83" spans="1:11" ht="9" customHeight="1">
      <c r="A83" s="4"/>
      <c r="B83" s="7"/>
      <c r="C83" s="7"/>
      <c r="D83" s="7"/>
      <c r="E83" s="7"/>
      <c r="K83" s="4"/>
    </row>
    <row r="84" spans="1:11" ht="9" customHeight="1">
      <c r="A84" s="4"/>
      <c r="B84" s="7"/>
      <c r="C84" s="7"/>
      <c r="D84" s="7"/>
      <c r="E84" s="7"/>
      <c r="K84" s="4"/>
    </row>
    <row r="85" spans="1:11" ht="9" customHeight="1">
      <c r="A85" s="4"/>
      <c r="B85" s="7"/>
      <c r="C85" s="7"/>
      <c r="D85" s="7"/>
      <c r="E85" s="7"/>
      <c r="K85" s="4"/>
    </row>
    <row r="86" spans="1:11" ht="9" customHeight="1">
      <c r="A86" s="4"/>
      <c r="B86" s="7"/>
      <c r="C86" s="7"/>
      <c r="D86" s="7"/>
      <c r="E86" s="7"/>
      <c r="K86" s="4"/>
    </row>
    <row r="87" spans="1:11" ht="9" customHeight="1">
      <c r="A87" s="4"/>
      <c r="B87" s="7"/>
      <c r="C87" s="7"/>
      <c r="D87" s="7"/>
      <c r="E87" s="7"/>
      <c r="K87" s="4"/>
    </row>
    <row r="88" spans="1:11" ht="9" customHeight="1">
      <c r="A88" s="4"/>
      <c r="B88" s="7"/>
      <c r="C88" s="4"/>
      <c r="D88" s="7"/>
      <c r="E88" s="7"/>
      <c r="K88" s="4"/>
    </row>
    <row r="89" spans="1:11" ht="9" customHeight="1">
      <c r="A89" s="4"/>
      <c r="B89" s="7"/>
      <c r="C89" s="4"/>
      <c r="D89" s="7"/>
      <c r="E89" s="7"/>
      <c r="K89" s="4"/>
    </row>
    <row r="90" spans="1:11" ht="9" customHeight="1">
      <c r="A90" s="4"/>
      <c r="B90" s="7"/>
      <c r="C90" s="4"/>
      <c r="D90" s="7"/>
      <c r="E90" s="7"/>
      <c r="K90" s="4"/>
    </row>
    <row r="91" spans="1:11" ht="9" customHeight="1">
      <c r="A91" s="4"/>
      <c r="B91" s="7"/>
      <c r="C91" s="7"/>
      <c r="D91" s="7"/>
      <c r="E91" s="7"/>
      <c r="K91" s="4"/>
    </row>
    <row r="92" spans="1:11" ht="9" customHeight="1">
      <c r="A92" s="26"/>
      <c r="B92" s="31"/>
      <c r="C92" s="31"/>
      <c r="D92" s="27"/>
      <c r="E92" s="31"/>
      <c r="K92" s="4"/>
    </row>
    <row r="93" spans="1:11" ht="9" customHeight="1">
      <c r="A93" s="28"/>
      <c r="B93" s="31"/>
      <c r="C93" s="31"/>
      <c r="D93" s="27"/>
      <c r="E93" s="31"/>
      <c r="K93" s="4"/>
    </row>
    <row r="94" spans="1:11" ht="9" customHeight="1">
      <c r="A94" s="26"/>
      <c r="B94" s="31"/>
      <c r="C94" s="31"/>
      <c r="D94" s="31"/>
      <c r="E94" s="31"/>
      <c r="K94" s="4"/>
    </row>
    <row r="95" ht="9" customHeight="1">
      <c r="K95" s="4"/>
    </row>
    <row r="96" spans="6:11" ht="9" customHeight="1">
      <c r="F96" s="12"/>
      <c r="G96" s="12"/>
      <c r="H96" s="12"/>
      <c r="I96" s="12"/>
      <c r="J96" s="12"/>
      <c r="K96" s="4"/>
    </row>
    <row r="97" spans="6:11" ht="9" customHeight="1">
      <c r="F97" s="4"/>
      <c r="G97" s="4"/>
      <c r="H97" s="4"/>
      <c r="I97" s="4"/>
      <c r="J97" s="4"/>
      <c r="K97" s="4"/>
    </row>
    <row r="9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  <row r="812" ht="9" customHeight="1"/>
    <row r="813" ht="9" customHeight="1"/>
    <row r="814" ht="9" customHeight="1"/>
    <row r="815" ht="9" customHeight="1"/>
    <row r="816" ht="9" customHeight="1"/>
    <row r="817" ht="9" customHeight="1"/>
    <row r="818" ht="9" customHeight="1"/>
    <row r="819" ht="9" customHeight="1"/>
    <row r="820" ht="9" customHeight="1"/>
    <row r="821" ht="9" customHeight="1"/>
    <row r="822" ht="9" customHeight="1"/>
    <row r="823" ht="9" customHeight="1"/>
    <row r="824" ht="9" customHeight="1"/>
    <row r="825" ht="9" customHeight="1"/>
    <row r="826" ht="9" customHeight="1"/>
    <row r="827" ht="9" customHeight="1"/>
    <row r="828" ht="9" customHeight="1"/>
    <row r="829" ht="9" customHeight="1"/>
    <row r="830" ht="9" customHeight="1"/>
    <row r="831" ht="9" customHeight="1"/>
    <row r="832" ht="9" customHeight="1"/>
    <row r="833" ht="9" customHeight="1"/>
    <row r="834" ht="9" customHeight="1"/>
    <row r="835" ht="9" customHeight="1"/>
    <row r="836" ht="9" customHeight="1"/>
    <row r="837" ht="9" customHeight="1"/>
    <row r="838" ht="9" customHeight="1"/>
    <row r="839" ht="9" customHeight="1"/>
    <row r="840" ht="9" customHeight="1"/>
    <row r="841" ht="9" customHeight="1"/>
    <row r="842" ht="9" customHeight="1"/>
    <row r="843" ht="9" customHeight="1"/>
    <row r="844" ht="9" customHeight="1"/>
    <row r="845" ht="9" customHeight="1"/>
    <row r="846" ht="9" customHeight="1"/>
    <row r="847" ht="9" customHeight="1"/>
    <row r="848" ht="9" customHeight="1"/>
    <row r="849" ht="9" customHeight="1"/>
    <row r="850" ht="9" customHeight="1"/>
    <row r="851" ht="9" customHeight="1"/>
    <row r="852" ht="9" customHeight="1"/>
    <row r="853" ht="9" customHeight="1"/>
    <row r="854" ht="9" customHeight="1"/>
    <row r="855" ht="9" customHeight="1"/>
    <row r="856" ht="9" customHeight="1"/>
    <row r="857" ht="9" customHeight="1"/>
    <row r="858" ht="9" customHeight="1"/>
    <row r="859" ht="9" customHeight="1"/>
    <row r="860" ht="9" customHeight="1"/>
    <row r="861" ht="9" customHeight="1"/>
    <row r="862" ht="9" customHeight="1"/>
    <row r="863" ht="9" customHeight="1"/>
    <row r="864" ht="9" customHeight="1"/>
    <row r="865" ht="9" customHeight="1"/>
    <row r="866" ht="9" customHeight="1"/>
    <row r="867" ht="9" customHeight="1"/>
    <row r="868" ht="9" customHeight="1"/>
    <row r="869" ht="9" customHeight="1"/>
    <row r="870" ht="9" customHeight="1"/>
    <row r="871" ht="9" customHeight="1"/>
    <row r="872" ht="9" customHeight="1"/>
    <row r="873" ht="9" customHeight="1"/>
    <row r="874" ht="9" customHeight="1"/>
    <row r="875" ht="9" customHeight="1"/>
    <row r="876" ht="9" customHeight="1"/>
    <row r="877" ht="9" customHeight="1"/>
    <row r="878" ht="9" customHeight="1"/>
    <row r="879" ht="9" customHeight="1"/>
    <row r="880" ht="9" customHeight="1"/>
    <row r="881" ht="9" customHeight="1"/>
    <row r="882" ht="9" customHeight="1"/>
    <row r="883" ht="9" customHeight="1"/>
    <row r="884" ht="9" customHeight="1"/>
    <row r="885" ht="9" customHeight="1"/>
    <row r="886" ht="9" customHeight="1"/>
    <row r="887" ht="9" customHeight="1"/>
    <row r="888" ht="9" customHeight="1"/>
    <row r="889" ht="9" customHeight="1"/>
    <row r="890" ht="9" customHeight="1"/>
    <row r="891" ht="9" customHeight="1"/>
    <row r="892" ht="9" customHeight="1"/>
    <row r="893" ht="9" customHeight="1"/>
    <row r="894" ht="9" customHeight="1"/>
    <row r="895" ht="9" customHeight="1"/>
    <row r="896" ht="9" customHeight="1"/>
    <row r="897" ht="9" customHeight="1"/>
    <row r="898" ht="9" customHeight="1"/>
    <row r="899" ht="9" customHeight="1"/>
    <row r="900" ht="9" customHeight="1"/>
    <row r="901" ht="9" customHeight="1"/>
    <row r="902" ht="9" customHeight="1"/>
    <row r="903" ht="9" customHeight="1"/>
    <row r="904" ht="9" customHeight="1"/>
    <row r="905" ht="9" customHeight="1"/>
    <row r="906" ht="9" customHeight="1"/>
    <row r="907" ht="9" customHeight="1"/>
    <row r="908" ht="9" customHeight="1"/>
    <row r="909" ht="9" customHeight="1"/>
    <row r="910" ht="9" customHeight="1"/>
    <row r="911" ht="9" customHeight="1"/>
    <row r="912" ht="9" customHeight="1"/>
    <row r="913" ht="9" customHeight="1"/>
    <row r="914" ht="9" customHeight="1"/>
    <row r="915" ht="9" customHeight="1"/>
    <row r="916" ht="9" customHeight="1"/>
    <row r="917" ht="9" customHeight="1"/>
    <row r="918" ht="9" customHeight="1"/>
    <row r="919" ht="9" customHeight="1"/>
    <row r="920" ht="9" customHeight="1"/>
    <row r="921" ht="9" customHeight="1"/>
    <row r="922" ht="9" customHeight="1"/>
    <row r="923" ht="9" customHeight="1"/>
    <row r="924" ht="9" customHeight="1"/>
    <row r="925" ht="9" customHeight="1"/>
    <row r="926" ht="9" customHeight="1"/>
    <row r="927" ht="9" customHeight="1"/>
    <row r="928" ht="9" customHeight="1"/>
    <row r="929" ht="9" customHeight="1"/>
    <row r="930" ht="9" customHeight="1"/>
    <row r="931" ht="9" customHeight="1"/>
    <row r="932" ht="9" customHeight="1"/>
    <row r="933" ht="9" customHeight="1"/>
    <row r="934" ht="9" customHeight="1"/>
    <row r="935" ht="9" customHeight="1"/>
    <row r="936" ht="9" customHeight="1"/>
    <row r="937" ht="9" customHeight="1"/>
    <row r="938" ht="9" customHeight="1"/>
    <row r="939" ht="9" customHeight="1"/>
    <row r="940" ht="9" customHeight="1"/>
    <row r="941" ht="9" customHeight="1"/>
    <row r="942" ht="9" customHeight="1"/>
    <row r="943" ht="9" customHeight="1"/>
    <row r="944" ht="9" customHeight="1"/>
    <row r="945" ht="9" customHeight="1"/>
    <row r="946" ht="9" customHeight="1"/>
    <row r="947" ht="9" customHeight="1"/>
    <row r="948" ht="9" customHeight="1"/>
    <row r="949" ht="9" customHeight="1"/>
    <row r="950" ht="9" customHeight="1"/>
    <row r="951" ht="9" customHeight="1"/>
    <row r="952" ht="9" customHeight="1"/>
    <row r="953" ht="9" customHeight="1"/>
    <row r="954" ht="9" customHeight="1"/>
    <row r="955" ht="9" customHeight="1"/>
    <row r="956" ht="9" customHeight="1"/>
    <row r="957" ht="9" customHeight="1"/>
    <row r="958" ht="9" customHeight="1"/>
    <row r="959" ht="9" customHeight="1"/>
    <row r="960" ht="9" customHeight="1"/>
    <row r="961" ht="9" customHeight="1"/>
    <row r="962" ht="9" customHeight="1"/>
    <row r="963" ht="9" customHeight="1"/>
    <row r="964" ht="9" customHeight="1"/>
    <row r="965" ht="9" customHeight="1"/>
    <row r="966" ht="9" customHeight="1"/>
    <row r="967" ht="9" customHeight="1"/>
    <row r="968" ht="9" customHeight="1"/>
    <row r="969" ht="9" customHeight="1"/>
    <row r="970" ht="9" customHeight="1"/>
    <row r="971" ht="9" customHeight="1"/>
    <row r="972" ht="9" customHeight="1"/>
    <row r="973" ht="9" customHeight="1"/>
    <row r="974" ht="9" customHeight="1"/>
    <row r="975" ht="9" customHeight="1"/>
    <row r="976" ht="9" customHeight="1"/>
    <row r="977" ht="9" customHeight="1"/>
    <row r="978" ht="9" customHeight="1"/>
    <row r="979" ht="9" customHeight="1"/>
    <row r="980" ht="9" customHeight="1"/>
    <row r="981" ht="9" customHeight="1"/>
    <row r="982" ht="9" customHeight="1"/>
    <row r="983" ht="9" customHeight="1"/>
    <row r="984" ht="9" customHeight="1"/>
    <row r="985" ht="9" customHeight="1"/>
    <row r="986" ht="9" customHeight="1"/>
    <row r="987" ht="9" customHeight="1"/>
    <row r="988" ht="9" customHeight="1"/>
    <row r="989" ht="9" customHeight="1"/>
    <row r="990" ht="9" customHeight="1"/>
    <row r="991" ht="9" customHeight="1"/>
    <row r="992" ht="9" customHeight="1"/>
    <row r="993" ht="9" customHeight="1"/>
    <row r="994" ht="9" customHeight="1"/>
    <row r="995" ht="9" customHeight="1"/>
    <row r="996" ht="9" customHeight="1"/>
    <row r="997" ht="9" customHeight="1"/>
    <row r="998" ht="9" customHeight="1"/>
    <row r="999" ht="9" customHeight="1"/>
    <row r="1000" ht="9" customHeight="1"/>
    <row r="1001" ht="9" customHeight="1"/>
    <row r="1002" ht="9" customHeight="1"/>
    <row r="1003" ht="9" customHeight="1"/>
    <row r="1004" ht="9" customHeight="1"/>
    <row r="1005" ht="9" customHeight="1"/>
    <row r="1006" ht="9" customHeight="1"/>
    <row r="1007" ht="9" customHeight="1"/>
    <row r="1008" ht="9" customHeight="1"/>
    <row r="1009" ht="9" customHeight="1"/>
    <row r="1010" ht="9" customHeight="1"/>
    <row r="1011" ht="9" customHeight="1"/>
    <row r="1012" ht="9" customHeight="1"/>
    <row r="1013" ht="9" customHeight="1"/>
    <row r="1014" ht="9" customHeight="1"/>
    <row r="1015" ht="9" customHeight="1"/>
    <row r="1016" ht="9" customHeight="1"/>
    <row r="1017" ht="9" customHeight="1"/>
    <row r="1018" ht="9" customHeight="1"/>
    <row r="1019" ht="9" customHeight="1"/>
    <row r="1020" ht="9" customHeight="1"/>
    <row r="1021" ht="9" customHeight="1"/>
    <row r="1022" ht="9" customHeight="1"/>
    <row r="1023" ht="9" customHeight="1"/>
    <row r="1024" ht="9" customHeight="1"/>
    <row r="1025" ht="9" customHeight="1"/>
    <row r="1026" ht="9" customHeight="1"/>
    <row r="1027" ht="9" customHeight="1"/>
    <row r="1028" ht="9" customHeight="1"/>
    <row r="1029" ht="9" customHeight="1"/>
    <row r="1030" ht="9" customHeight="1"/>
    <row r="1031" ht="9" customHeight="1"/>
    <row r="1032" ht="9" customHeight="1"/>
    <row r="1033" ht="9" customHeight="1"/>
    <row r="1034" ht="9" customHeight="1"/>
    <row r="1035" ht="9" customHeight="1"/>
    <row r="1036" ht="9" customHeight="1"/>
    <row r="1037" ht="9" customHeight="1"/>
    <row r="1038" ht="9" customHeight="1"/>
    <row r="1039" ht="9" customHeight="1"/>
    <row r="1040" ht="9" customHeight="1"/>
    <row r="1041" ht="9" customHeight="1"/>
    <row r="1042" ht="9" customHeight="1"/>
    <row r="1043" ht="9" customHeight="1"/>
    <row r="1044" ht="9" customHeight="1"/>
    <row r="1045" ht="9" customHeight="1"/>
    <row r="1046" ht="9" customHeight="1"/>
    <row r="1047" ht="9" customHeight="1"/>
    <row r="1048" ht="9" customHeight="1"/>
    <row r="1049" ht="9" customHeight="1"/>
    <row r="1050" ht="9" customHeight="1"/>
    <row r="1051" ht="9" customHeight="1"/>
    <row r="1052" ht="9" customHeight="1"/>
    <row r="1053" ht="9" customHeight="1"/>
    <row r="1054" ht="9" customHeight="1"/>
    <row r="1055" ht="9" customHeight="1"/>
    <row r="1056" ht="9" customHeight="1"/>
    <row r="1057" ht="9" customHeight="1"/>
    <row r="1058" ht="9" customHeight="1"/>
    <row r="1059" ht="9" customHeight="1"/>
    <row r="1060" ht="9" customHeight="1"/>
    <row r="1061" ht="9" customHeight="1"/>
    <row r="1062" ht="9" customHeight="1"/>
    <row r="1063" ht="9" customHeight="1"/>
    <row r="1064" ht="9" customHeight="1"/>
    <row r="1065" ht="9" customHeight="1"/>
    <row r="1066" ht="9" customHeight="1"/>
    <row r="1067" ht="9" customHeight="1"/>
    <row r="1068" ht="9" customHeight="1"/>
    <row r="1069" ht="9" customHeight="1"/>
    <row r="1070" ht="9" customHeight="1"/>
    <row r="1071" ht="9" customHeight="1"/>
    <row r="1072" ht="9" customHeight="1"/>
    <row r="1073" ht="9" customHeight="1"/>
    <row r="1074" ht="9" customHeight="1"/>
    <row r="1075" ht="9" customHeight="1"/>
    <row r="1076" ht="9" customHeight="1"/>
    <row r="1077" ht="9" customHeight="1"/>
    <row r="1078" ht="9" customHeight="1"/>
    <row r="1079" ht="9" customHeight="1"/>
    <row r="1080" ht="9" customHeight="1"/>
    <row r="1081" ht="9" customHeight="1"/>
    <row r="1082" ht="9" customHeight="1"/>
    <row r="1083" ht="9" customHeight="1"/>
    <row r="1084" ht="9" customHeight="1"/>
    <row r="1085" ht="9" customHeight="1"/>
    <row r="1086" ht="9" customHeight="1"/>
    <row r="1087" ht="9" customHeight="1"/>
    <row r="1088" ht="9" customHeight="1"/>
    <row r="1089" ht="9" customHeight="1"/>
    <row r="1090" ht="9" customHeight="1"/>
    <row r="1091" ht="9" customHeight="1"/>
    <row r="1092" ht="9" customHeight="1"/>
    <row r="1093" ht="9" customHeight="1"/>
    <row r="1094" ht="9" customHeight="1"/>
    <row r="1095" ht="9" customHeight="1"/>
    <row r="1096" ht="9" customHeight="1"/>
    <row r="1097" ht="9" customHeight="1"/>
    <row r="1098" ht="9" customHeight="1"/>
    <row r="1099" ht="9" customHeight="1"/>
    <row r="1100" ht="9" customHeight="1"/>
    <row r="1101" ht="9" customHeight="1"/>
    <row r="1102" ht="9" customHeight="1"/>
    <row r="1103" ht="9" customHeight="1"/>
    <row r="1104" ht="9" customHeight="1"/>
    <row r="1105" ht="9" customHeight="1"/>
    <row r="1106" ht="9" customHeight="1"/>
    <row r="1107" ht="9" customHeight="1"/>
    <row r="1108" ht="9" customHeight="1"/>
    <row r="1109" ht="9" customHeight="1"/>
    <row r="1110" ht="9" customHeight="1"/>
    <row r="1111" ht="9" customHeight="1"/>
    <row r="1112" ht="9" customHeight="1"/>
    <row r="1113" ht="9" customHeight="1"/>
    <row r="1114" ht="9" customHeight="1"/>
    <row r="1115" ht="9" customHeight="1"/>
    <row r="1116" ht="9" customHeight="1"/>
    <row r="1117" ht="9" customHeight="1"/>
    <row r="1118" ht="9" customHeight="1"/>
    <row r="1119" ht="9" customHeight="1"/>
    <row r="1120" ht="9" customHeight="1"/>
    <row r="1121" ht="9" customHeight="1"/>
    <row r="1122" ht="9" customHeight="1"/>
    <row r="1123" ht="9" customHeight="1"/>
    <row r="1124" ht="9" customHeight="1"/>
    <row r="1125" ht="9" customHeight="1"/>
    <row r="1126" ht="9" customHeight="1"/>
    <row r="1127" ht="9" customHeight="1"/>
    <row r="1128" ht="9" customHeight="1"/>
    <row r="1129" ht="9" customHeight="1"/>
    <row r="1130" ht="9" customHeight="1"/>
    <row r="1131" ht="9" customHeight="1"/>
    <row r="1132" ht="9" customHeight="1"/>
    <row r="1133" ht="9" customHeight="1"/>
    <row r="1134" ht="9" customHeight="1"/>
    <row r="1135" ht="9" customHeight="1"/>
    <row r="1136" ht="9" customHeight="1"/>
    <row r="1137" ht="9" customHeight="1"/>
    <row r="1138" ht="9" customHeight="1"/>
    <row r="1139" ht="9" customHeight="1"/>
    <row r="1140" ht="9" customHeight="1"/>
    <row r="1141" ht="9" customHeight="1"/>
    <row r="1142" ht="9" customHeight="1"/>
    <row r="1143" ht="9" customHeight="1"/>
    <row r="1144" ht="9" customHeight="1"/>
    <row r="1145" ht="9" customHeight="1"/>
    <row r="1146" ht="9" customHeight="1"/>
    <row r="1147" ht="9" customHeight="1"/>
    <row r="1148" ht="9" customHeight="1"/>
    <row r="1149" ht="9" customHeight="1"/>
    <row r="1150" ht="9" customHeight="1"/>
    <row r="1151" ht="9" customHeight="1"/>
    <row r="1152" ht="9" customHeight="1"/>
    <row r="1153" ht="9" customHeight="1"/>
    <row r="1154" ht="9" customHeight="1"/>
    <row r="1155" ht="9" customHeight="1"/>
    <row r="1156" ht="9" customHeight="1"/>
    <row r="1157" ht="9" customHeight="1"/>
    <row r="1158" ht="9" customHeight="1"/>
    <row r="1159" ht="9" customHeight="1"/>
    <row r="1160" ht="9" customHeight="1"/>
    <row r="1161" ht="9" customHeight="1"/>
    <row r="1162" ht="9" customHeight="1"/>
    <row r="1163" ht="9" customHeight="1"/>
    <row r="1164" ht="9" customHeight="1"/>
    <row r="1165" ht="9" customHeight="1"/>
    <row r="1166" ht="9" customHeight="1"/>
    <row r="1167" ht="9" customHeight="1"/>
    <row r="1168" ht="9" customHeight="1"/>
    <row r="1169" ht="9" customHeight="1"/>
    <row r="1170" ht="9" customHeight="1"/>
    <row r="1171" ht="9" customHeight="1"/>
    <row r="1172" ht="9" customHeight="1"/>
    <row r="1173" ht="9" customHeight="1"/>
    <row r="1174" ht="9" customHeight="1"/>
    <row r="1175" ht="9" customHeight="1"/>
    <row r="1176" ht="9" customHeight="1"/>
    <row r="1177" ht="9" customHeight="1"/>
    <row r="1178" ht="9" customHeight="1"/>
    <row r="1179" ht="9" customHeight="1"/>
    <row r="1180" ht="9" customHeight="1"/>
    <row r="1181" ht="9" customHeight="1"/>
    <row r="1182" ht="9" customHeight="1"/>
    <row r="1183" ht="9" customHeight="1"/>
    <row r="1184" ht="9" customHeight="1"/>
    <row r="1185" ht="9" customHeight="1"/>
    <row r="1186" ht="9" customHeight="1"/>
    <row r="1187" ht="9" customHeight="1"/>
    <row r="1188" ht="9" customHeight="1"/>
    <row r="1189" ht="9" customHeight="1"/>
    <row r="1190" ht="9" customHeight="1"/>
    <row r="1191" ht="9" customHeight="1"/>
    <row r="1192" ht="9" customHeight="1"/>
    <row r="1193" ht="9" customHeight="1"/>
    <row r="1194" ht="9" customHeight="1"/>
    <row r="1195" ht="9" customHeight="1"/>
    <row r="1196" ht="9" customHeight="1"/>
    <row r="1197" ht="9" customHeight="1"/>
    <row r="1198" ht="9" customHeight="1"/>
    <row r="1199" ht="9" customHeight="1"/>
    <row r="1200" ht="9" customHeight="1"/>
    <row r="1201" ht="9" customHeight="1"/>
    <row r="1202" ht="9" customHeight="1"/>
    <row r="1203" ht="9" customHeight="1"/>
    <row r="1204" ht="9" customHeight="1"/>
    <row r="1205" ht="9" customHeight="1"/>
    <row r="1206" ht="9" customHeight="1"/>
    <row r="1207" ht="9" customHeight="1"/>
    <row r="1208" ht="9" customHeight="1"/>
    <row r="1209" ht="9" customHeight="1"/>
    <row r="1210" ht="9" customHeight="1"/>
    <row r="1211" ht="9" customHeight="1"/>
    <row r="1212" ht="9" customHeight="1"/>
    <row r="1213" ht="9" customHeight="1"/>
    <row r="1214" ht="9" customHeight="1"/>
    <row r="1215" ht="9" customHeight="1"/>
    <row r="1216" ht="9" customHeight="1"/>
    <row r="1217" ht="9" customHeight="1"/>
    <row r="1218" ht="9" customHeight="1"/>
    <row r="1219" ht="9" customHeight="1"/>
    <row r="1220" ht="9" customHeight="1"/>
    <row r="1221" ht="9" customHeight="1"/>
    <row r="1222" ht="9" customHeight="1"/>
    <row r="1223" ht="9" customHeight="1"/>
    <row r="1224" ht="9" customHeight="1"/>
    <row r="1225" ht="9" customHeight="1"/>
    <row r="1226" ht="9" customHeight="1"/>
    <row r="1227" ht="9" customHeight="1"/>
    <row r="1228" ht="9" customHeight="1"/>
    <row r="1229" ht="9" customHeight="1"/>
    <row r="1230" ht="9" customHeight="1"/>
    <row r="1231" ht="9" customHeight="1"/>
    <row r="1232" ht="9" customHeight="1"/>
    <row r="1233" ht="9" customHeight="1"/>
    <row r="1234" ht="9" customHeight="1"/>
    <row r="1235" ht="9" customHeight="1"/>
    <row r="1236" ht="9" customHeight="1"/>
    <row r="1237" ht="9" customHeight="1"/>
    <row r="1238" ht="9" customHeight="1"/>
    <row r="1239" ht="9" customHeight="1"/>
    <row r="1240" ht="9" customHeight="1"/>
    <row r="1241" ht="9" customHeight="1"/>
    <row r="1242" ht="9" customHeight="1"/>
    <row r="1243" ht="9" customHeight="1"/>
    <row r="1244" ht="9" customHeight="1"/>
    <row r="1245" ht="9" customHeight="1"/>
    <row r="1246" ht="9" customHeight="1"/>
    <row r="1247" ht="9" customHeight="1"/>
    <row r="1248" ht="9" customHeight="1"/>
    <row r="1249" ht="9" customHeight="1"/>
    <row r="1250" ht="9" customHeight="1"/>
    <row r="1251" ht="9" customHeight="1"/>
    <row r="1252" ht="9" customHeight="1"/>
    <row r="1253" ht="9" customHeight="1"/>
    <row r="1254" ht="9" customHeight="1"/>
    <row r="1255" ht="9" customHeight="1"/>
    <row r="1256" ht="9" customHeight="1"/>
    <row r="1257" ht="9" customHeight="1"/>
    <row r="1258" ht="9" customHeight="1"/>
    <row r="1259" ht="9" customHeight="1"/>
    <row r="1260" ht="9" customHeight="1"/>
    <row r="1261" ht="9" customHeight="1"/>
    <row r="1262" ht="9" customHeight="1"/>
    <row r="1263" ht="9" customHeight="1"/>
    <row r="1264" ht="9" customHeight="1"/>
    <row r="1265" ht="9" customHeight="1"/>
    <row r="1266" ht="9" customHeight="1"/>
    <row r="1267" ht="9" customHeight="1"/>
    <row r="1268" ht="9" customHeight="1"/>
    <row r="1269" ht="9" customHeight="1"/>
    <row r="1270" ht="9" customHeight="1"/>
    <row r="1271" ht="9" customHeight="1"/>
    <row r="1272" ht="9" customHeight="1"/>
    <row r="1273" ht="9" customHeight="1"/>
    <row r="1274" ht="9" customHeight="1"/>
    <row r="1275" ht="9" customHeight="1"/>
    <row r="1276" ht="9" customHeight="1"/>
    <row r="1277" ht="9" customHeight="1"/>
    <row r="1278" ht="9" customHeight="1"/>
    <row r="1279" ht="9" customHeight="1"/>
    <row r="1280" ht="9" customHeight="1"/>
    <row r="1281" ht="9" customHeight="1"/>
    <row r="1282" ht="9" customHeight="1"/>
    <row r="1283" ht="9" customHeight="1"/>
    <row r="1284" ht="9" customHeight="1"/>
    <row r="1285" ht="9" customHeight="1"/>
    <row r="1286" ht="9" customHeight="1"/>
    <row r="1287" ht="9" customHeight="1"/>
    <row r="1288" ht="9" customHeight="1"/>
    <row r="1289" ht="9" customHeight="1"/>
    <row r="1290" ht="9" customHeight="1"/>
    <row r="1291" ht="9" customHeight="1"/>
    <row r="1292" ht="9" customHeight="1"/>
    <row r="1293" ht="9" customHeight="1"/>
    <row r="1294" ht="9" customHeight="1"/>
    <row r="1295" ht="9" customHeight="1"/>
    <row r="1296" ht="9" customHeight="1"/>
    <row r="1297" ht="9" customHeight="1"/>
    <row r="1298" ht="9" customHeight="1"/>
    <row r="1299" ht="9" customHeight="1"/>
    <row r="1300" ht="9" customHeight="1"/>
    <row r="1301" ht="9" customHeight="1"/>
    <row r="1302" ht="9" customHeight="1"/>
    <row r="1303" ht="9" customHeight="1"/>
    <row r="1304" ht="9" customHeight="1"/>
    <row r="1305" ht="9" customHeight="1"/>
    <row r="1306" ht="9" customHeight="1"/>
    <row r="1307" ht="9" customHeight="1"/>
    <row r="1308" ht="9" customHeight="1"/>
    <row r="1309" ht="9" customHeight="1"/>
    <row r="1310" ht="9" customHeight="1"/>
    <row r="1311" ht="9" customHeight="1"/>
    <row r="1312" ht="9" customHeight="1"/>
    <row r="1313" ht="9" customHeight="1"/>
    <row r="1314" ht="9" customHeight="1"/>
    <row r="1315" ht="9" customHeight="1"/>
    <row r="1316" ht="9" customHeight="1"/>
    <row r="1317" ht="9" customHeight="1"/>
    <row r="1318" ht="9" customHeight="1"/>
    <row r="1319" ht="9" customHeight="1"/>
    <row r="1320" ht="9" customHeight="1"/>
    <row r="1321" ht="9" customHeight="1"/>
    <row r="1322" ht="9" customHeight="1"/>
    <row r="1323" ht="9" customHeight="1"/>
    <row r="1324" ht="9" customHeight="1"/>
    <row r="1325" ht="9" customHeight="1"/>
    <row r="1326" ht="9" customHeight="1"/>
    <row r="1327" ht="9" customHeight="1"/>
    <row r="1328" ht="9" customHeight="1"/>
    <row r="1329" ht="9" customHeight="1"/>
    <row r="1330" ht="9" customHeight="1"/>
    <row r="1331" ht="9" customHeight="1"/>
    <row r="1332" ht="9" customHeight="1"/>
    <row r="1333" ht="9" customHeight="1"/>
    <row r="1334" ht="9" customHeight="1"/>
    <row r="1335" ht="9" customHeight="1"/>
    <row r="1336" ht="9" customHeight="1"/>
    <row r="1337" ht="9" customHeight="1"/>
    <row r="1338" ht="9" customHeight="1"/>
    <row r="1339" ht="9" customHeight="1"/>
    <row r="1340" ht="9" customHeight="1"/>
    <row r="1341" ht="9" customHeight="1"/>
    <row r="1342" ht="9" customHeight="1"/>
    <row r="1343" ht="9" customHeight="1"/>
    <row r="1344" ht="9" customHeight="1"/>
    <row r="1345" ht="9" customHeight="1"/>
    <row r="1346" ht="9" customHeight="1"/>
    <row r="1347" ht="9" customHeight="1"/>
    <row r="1348" ht="9" customHeight="1"/>
    <row r="1349" ht="9" customHeight="1"/>
    <row r="1350" ht="9" customHeight="1"/>
    <row r="1351" ht="9" customHeight="1"/>
    <row r="1352" ht="9" customHeight="1"/>
    <row r="1353" ht="9" customHeight="1"/>
    <row r="1354" ht="9" customHeight="1"/>
    <row r="1355" ht="9" customHeight="1"/>
    <row r="1356" ht="9" customHeight="1"/>
    <row r="1357" ht="9" customHeight="1"/>
    <row r="1358" ht="9" customHeight="1"/>
    <row r="1359" ht="9" customHeight="1"/>
    <row r="1360" ht="9" customHeight="1"/>
    <row r="1361" ht="9" customHeight="1"/>
    <row r="1362" ht="9" customHeight="1"/>
    <row r="1363" ht="9" customHeight="1"/>
    <row r="1364" ht="9" customHeight="1"/>
    <row r="1365" ht="9" customHeight="1"/>
    <row r="1366" ht="9" customHeight="1"/>
    <row r="1367" ht="9" customHeight="1"/>
    <row r="1368" ht="9" customHeight="1"/>
    <row r="1369" ht="9" customHeight="1"/>
    <row r="1370" ht="9" customHeight="1"/>
    <row r="1371" ht="9" customHeight="1"/>
    <row r="1372" ht="9" customHeight="1"/>
    <row r="1373" ht="9" customHeight="1"/>
    <row r="1374" ht="9" customHeight="1"/>
    <row r="1375" ht="9" customHeight="1"/>
    <row r="1376" ht="9" customHeight="1"/>
    <row r="1377" ht="9" customHeight="1"/>
    <row r="1378" ht="9" customHeight="1"/>
    <row r="1379" ht="9" customHeight="1"/>
    <row r="1380" ht="9" customHeight="1"/>
    <row r="1381" ht="9" customHeight="1"/>
    <row r="1382" ht="9" customHeight="1"/>
    <row r="1383" ht="9" customHeight="1"/>
    <row r="1384" ht="9" customHeight="1"/>
    <row r="1385" ht="9" customHeight="1"/>
    <row r="1386" ht="9" customHeight="1"/>
    <row r="1387" ht="9" customHeight="1"/>
    <row r="1388" ht="9" customHeight="1"/>
    <row r="1389" ht="9" customHeight="1"/>
    <row r="1390" ht="9" customHeight="1"/>
    <row r="1391" ht="9" customHeight="1"/>
    <row r="1392" ht="9" customHeight="1"/>
    <row r="1393" ht="9" customHeight="1"/>
    <row r="1394" ht="9" customHeight="1"/>
    <row r="1395" ht="9" customHeight="1"/>
    <row r="1396" ht="9" customHeight="1"/>
    <row r="1397" ht="9" customHeight="1"/>
    <row r="1398" ht="9" customHeight="1"/>
    <row r="1399" ht="9" customHeight="1"/>
    <row r="1400" ht="9" customHeight="1"/>
    <row r="1401" ht="9" customHeight="1"/>
    <row r="1402" ht="9" customHeight="1"/>
    <row r="1403" ht="9" customHeight="1"/>
    <row r="1404" ht="9" customHeight="1"/>
    <row r="1405" ht="9" customHeight="1"/>
    <row r="1406" ht="9" customHeight="1"/>
    <row r="1407" ht="9" customHeight="1"/>
    <row r="1408" ht="9" customHeight="1"/>
    <row r="1409" ht="9" customHeight="1"/>
    <row r="1410" ht="9" customHeight="1"/>
    <row r="1411" ht="9" customHeight="1"/>
    <row r="1412" ht="9" customHeight="1"/>
    <row r="1413" ht="9" customHeight="1"/>
    <row r="1414" ht="9" customHeight="1"/>
    <row r="1415" ht="9" customHeight="1"/>
    <row r="1416" ht="9" customHeight="1"/>
    <row r="1417" ht="9" customHeight="1"/>
    <row r="1418" ht="9" customHeight="1"/>
    <row r="1419" ht="9" customHeight="1"/>
    <row r="1420" ht="9" customHeight="1"/>
    <row r="1421" ht="9" customHeight="1"/>
    <row r="1422" ht="9" customHeight="1"/>
    <row r="1423" ht="9" customHeight="1"/>
    <row r="1424" ht="9" customHeight="1"/>
    <row r="1425" ht="9" customHeight="1"/>
    <row r="1426" ht="9" customHeight="1"/>
    <row r="1427" ht="9" customHeight="1"/>
    <row r="1428" ht="9" customHeight="1"/>
    <row r="1429" ht="9" customHeight="1"/>
    <row r="1430" ht="9" customHeight="1"/>
    <row r="1431" ht="9" customHeight="1"/>
    <row r="1432" ht="9" customHeight="1"/>
    <row r="1433" ht="9" customHeight="1"/>
    <row r="1434" ht="9" customHeight="1"/>
    <row r="1435" ht="9" customHeight="1"/>
    <row r="1436" ht="9" customHeight="1"/>
    <row r="1437" ht="9" customHeight="1"/>
    <row r="1438" ht="9" customHeight="1"/>
    <row r="1439" ht="9" customHeight="1"/>
    <row r="1440" ht="9" customHeight="1"/>
    <row r="1441" ht="9" customHeight="1"/>
    <row r="1442" ht="9" customHeight="1"/>
    <row r="1443" ht="9" customHeight="1"/>
    <row r="1444" ht="9" customHeight="1"/>
    <row r="1445" ht="9" customHeight="1"/>
    <row r="1446" ht="9" customHeight="1"/>
    <row r="1447" ht="9" customHeight="1"/>
    <row r="1448" ht="9" customHeight="1"/>
    <row r="1449" ht="9" customHeight="1"/>
    <row r="1450" ht="9" customHeight="1"/>
    <row r="1451" ht="9" customHeight="1"/>
    <row r="1452" ht="9" customHeight="1"/>
    <row r="1453" ht="9" customHeight="1"/>
    <row r="1454" ht="9" customHeight="1"/>
    <row r="1455" ht="9" customHeight="1"/>
    <row r="1456" ht="9" customHeight="1"/>
    <row r="1457" ht="9" customHeight="1"/>
    <row r="1458" ht="9" customHeight="1"/>
    <row r="1459" ht="9" customHeight="1"/>
    <row r="1460" ht="9" customHeight="1"/>
    <row r="1461" ht="9" customHeight="1"/>
    <row r="1462" ht="9" customHeight="1"/>
    <row r="1463" ht="9" customHeight="1"/>
    <row r="1464" ht="9" customHeight="1"/>
    <row r="1465" ht="9" customHeight="1"/>
    <row r="1466" ht="9" customHeight="1"/>
    <row r="1467" ht="9" customHeight="1"/>
    <row r="1468" ht="9" customHeight="1"/>
    <row r="1469" ht="9" customHeight="1"/>
    <row r="1470" ht="9" customHeight="1"/>
    <row r="1471" ht="9" customHeight="1"/>
    <row r="1472" ht="9" customHeight="1"/>
    <row r="1473" ht="9" customHeight="1"/>
    <row r="1474" ht="9" customHeight="1"/>
    <row r="1475" ht="9" customHeight="1"/>
    <row r="1476" ht="9" customHeight="1"/>
    <row r="1477" ht="9" customHeight="1"/>
    <row r="1478" ht="9" customHeight="1"/>
    <row r="1479" ht="9" customHeight="1"/>
    <row r="1480" ht="9" customHeight="1"/>
    <row r="1481" ht="9" customHeight="1"/>
    <row r="1482" ht="9" customHeight="1"/>
    <row r="1483" ht="9" customHeight="1"/>
    <row r="1484" ht="9" customHeight="1"/>
    <row r="1485" ht="9" customHeight="1"/>
    <row r="1486" ht="9" customHeight="1"/>
    <row r="1487" ht="9" customHeight="1"/>
    <row r="1488" ht="9" customHeight="1"/>
    <row r="1489" ht="9" customHeight="1"/>
    <row r="1490" ht="9" customHeight="1"/>
    <row r="1491" ht="9" customHeight="1"/>
    <row r="1492" ht="9" customHeight="1"/>
    <row r="1493" ht="9" customHeight="1"/>
    <row r="1494" ht="9" customHeight="1"/>
    <row r="1495" ht="9" customHeight="1"/>
    <row r="1496" ht="9" customHeight="1"/>
    <row r="1497" ht="9" customHeight="1"/>
    <row r="1498" ht="9" customHeight="1"/>
    <row r="1499" ht="9" customHeight="1"/>
    <row r="1500" ht="9" customHeight="1"/>
    <row r="1501" ht="9" customHeight="1"/>
    <row r="1502" ht="9" customHeight="1"/>
    <row r="1503" ht="9" customHeight="1"/>
    <row r="1504" ht="9" customHeight="1"/>
    <row r="1505" ht="9" customHeight="1"/>
    <row r="1506" ht="9" customHeight="1"/>
    <row r="1507" ht="9" customHeight="1"/>
    <row r="1508" ht="9" customHeight="1"/>
    <row r="1509" ht="9" customHeight="1"/>
    <row r="1510" ht="9" customHeight="1"/>
    <row r="1511" ht="9" customHeight="1"/>
    <row r="1512" ht="9" customHeight="1"/>
    <row r="1513" ht="9" customHeight="1"/>
    <row r="1514" ht="9" customHeight="1"/>
    <row r="1515" ht="9" customHeight="1"/>
    <row r="1516" ht="9" customHeight="1"/>
    <row r="1517" ht="9" customHeight="1"/>
    <row r="1518" ht="9" customHeight="1"/>
    <row r="1519" ht="9" customHeight="1"/>
    <row r="1520" ht="9" customHeight="1"/>
    <row r="1521" ht="9" customHeight="1"/>
    <row r="1522" ht="9" customHeight="1"/>
    <row r="1523" ht="9" customHeight="1"/>
    <row r="1524" ht="9" customHeight="1"/>
    <row r="1525" ht="9" customHeight="1"/>
    <row r="1526" ht="9" customHeight="1"/>
    <row r="1527" ht="9" customHeight="1"/>
    <row r="1528" ht="9" customHeight="1"/>
    <row r="1529" ht="9" customHeight="1"/>
  </sheetData>
  <mergeCells count="6">
    <mergeCell ref="C31:F31"/>
    <mergeCell ref="C32:E32"/>
    <mergeCell ref="F33:F35"/>
    <mergeCell ref="E33:E35"/>
    <mergeCell ref="D33:D35"/>
    <mergeCell ref="C33:C35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15.28125" style="0" customWidth="1"/>
    <col min="2" max="2" width="10.140625" style="0" customWidth="1"/>
    <col min="3" max="3" width="2.7109375" style="0" customWidth="1"/>
    <col min="4" max="4" width="9.00390625" style="0" customWidth="1"/>
    <col min="5" max="5" width="10.421875" style="0" customWidth="1"/>
    <col min="6" max="6" width="8.8515625" style="0" customWidth="1"/>
    <col min="7" max="7" width="10.57421875" style="0" customWidth="1"/>
    <col min="8" max="8" width="9.8515625" style="0" bestFit="1" customWidth="1"/>
    <col min="9" max="9" width="7.421875" style="0" customWidth="1"/>
    <col min="10" max="10" width="6.421875" style="0" customWidth="1"/>
    <col min="11" max="11" width="7.140625" style="0" customWidth="1"/>
    <col min="12" max="12" width="6.8515625" style="0" customWidth="1"/>
    <col min="13" max="13" width="8.00390625" style="0" customWidth="1"/>
  </cols>
  <sheetData>
    <row r="1" ht="9" customHeight="1"/>
    <row r="2" spans="1:14" ht="12" customHeight="1">
      <c r="A2" s="20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</row>
    <row r="3" spans="1:14" ht="12" customHeight="1">
      <c r="A3" s="20" t="s">
        <v>57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</row>
    <row r="4" spans="1:15" ht="12" customHeight="1">
      <c r="A4" s="3"/>
      <c r="B4" s="3"/>
      <c r="C4" s="3"/>
      <c r="D4" s="3"/>
      <c r="E4" s="3"/>
      <c r="F4" s="3"/>
      <c r="G4" s="3"/>
      <c r="H4" s="3"/>
      <c r="I4" s="34"/>
      <c r="J4" s="34"/>
      <c r="K4" s="34"/>
      <c r="L4" s="34"/>
      <c r="M4" s="34"/>
      <c r="N4" s="34"/>
      <c r="O4" s="34"/>
    </row>
    <row r="5" spans="1:14" ht="16.5" customHeight="1">
      <c r="A5" s="4"/>
      <c r="B5" s="4"/>
      <c r="C5" s="4"/>
      <c r="D5" s="41" t="s">
        <v>12</v>
      </c>
      <c r="E5" s="47"/>
      <c r="F5" s="47"/>
      <c r="G5" s="47"/>
      <c r="H5" s="47"/>
      <c r="N5" s="4"/>
    </row>
    <row r="6" spans="1:15" ht="15.75" customHeight="1">
      <c r="A6" s="4" t="s">
        <v>18</v>
      </c>
      <c r="B6" s="11" t="s">
        <v>11</v>
      </c>
      <c r="C6" s="11"/>
      <c r="D6" s="11" t="s">
        <v>51</v>
      </c>
      <c r="E6" s="11" t="s">
        <v>51</v>
      </c>
      <c r="F6" s="11" t="s">
        <v>51</v>
      </c>
      <c r="G6" s="11" t="s">
        <v>52</v>
      </c>
      <c r="H6" s="11" t="s">
        <v>19</v>
      </c>
      <c r="J6" s="4"/>
      <c r="K6" s="4"/>
      <c r="L6" s="4"/>
      <c r="M6" s="4"/>
      <c r="N6" s="4"/>
      <c r="O6" s="4"/>
    </row>
    <row r="7" spans="1:15" ht="9" customHeight="1">
      <c r="A7" s="4"/>
      <c r="B7" s="4"/>
      <c r="C7" s="4"/>
      <c r="D7" s="11" t="s">
        <v>53</v>
      </c>
      <c r="E7" s="11" t="s">
        <v>54</v>
      </c>
      <c r="F7" s="11" t="s">
        <v>55</v>
      </c>
      <c r="G7" s="11"/>
      <c r="H7" s="4"/>
      <c r="J7" s="4"/>
      <c r="K7" s="4"/>
      <c r="L7" s="4"/>
      <c r="M7" s="4"/>
      <c r="N7" s="4"/>
      <c r="O7" s="4"/>
    </row>
    <row r="8" spans="1:15" ht="8.25" customHeight="1">
      <c r="A8" s="5"/>
      <c r="B8" s="5"/>
      <c r="C8" s="5"/>
      <c r="D8" s="5"/>
      <c r="E8" s="5"/>
      <c r="F8" s="5"/>
      <c r="G8" s="5"/>
      <c r="H8" s="5"/>
      <c r="J8" s="4"/>
      <c r="K8" s="4"/>
      <c r="L8" s="4"/>
      <c r="M8" s="4"/>
      <c r="N8" s="4"/>
      <c r="O8" s="4"/>
    </row>
    <row r="9" spans="1:15" ht="9" customHeight="1">
      <c r="A9" s="4"/>
      <c r="B9" s="4"/>
      <c r="C9" s="4"/>
      <c r="D9" s="4"/>
      <c r="E9" s="4"/>
      <c r="F9" s="4"/>
      <c r="G9" s="4"/>
      <c r="H9" s="4"/>
      <c r="J9" s="7"/>
      <c r="K9" s="7"/>
      <c r="L9" s="7"/>
      <c r="M9" s="7"/>
      <c r="N9" s="7"/>
      <c r="O9" s="7"/>
    </row>
    <row r="10" spans="1:15" ht="9" customHeight="1">
      <c r="A10" s="4" t="s">
        <v>23</v>
      </c>
      <c r="B10" s="13">
        <v>65115</v>
      </c>
      <c r="C10" s="7"/>
      <c r="D10" s="35">
        <v>185411</v>
      </c>
      <c r="E10" s="35">
        <v>21611</v>
      </c>
      <c r="F10" s="35">
        <v>317910</v>
      </c>
      <c r="G10" s="35">
        <v>267922</v>
      </c>
      <c r="H10" s="13">
        <f aca="true" t="shared" si="0" ref="H10:H31">SUM(D10:G10)</f>
        <v>792854</v>
      </c>
      <c r="J10" s="7"/>
      <c r="K10" s="4"/>
      <c r="L10" s="7"/>
      <c r="M10" s="7"/>
      <c r="N10" s="4"/>
      <c r="O10" s="7"/>
    </row>
    <row r="11" spans="1:15" ht="9" customHeight="1">
      <c r="A11" s="4" t="s">
        <v>24</v>
      </c>
      <c r="B11" s="13">
        <v>2127</v>
      </c>
      <c r="C11" s="7"/>
      <c r="D11" s="14">
        <v>1287</v>
      </c>
      <c r="E11" s="35">
        <v>30357</v>
      </c>
      <c r="F11" s="35">
        <v>1502</v>
      </c>
      <c r="G11" s="35">
        <v>834</v>
      </c>
      <c r="H11" s="13">
        <f t="shared" si="0"/>
        <v>33980</v>
      </c>
      <c r="J11" s="7"/>
      <c r="K11" s="7"/>
      <c r="L11" s="7"/>
      <c r="M11" s="7"/>
      <c r="N11" s="7"/>
      <c r="O11" s="7"/>
    </row>
    <row r="12" spans="1:15" ht="9" customHeight="1">
      <c r="A12" s="4" t="s">
        <v>25</v>
      </c>
      <c r="B12" s="13">
        <v>447794</v>
      </c>
      <c r="C12" s="7"/>
      <c r="D12" s="35">
        <v>1176305</v>
      </c>
      <c r="E12" s="35">
        <v>506323</v>
      </c>
      <c r="F12" s="35">
        <v>894777</v>
      </c>
      <c r="G12" s="35">
        <v>1315567</v>
      </c>
      <c r="H12" s="13">
        <f t="shared" si="0"/>
        <v>3892972</v>
      </c>
      <c r="J12" s="7"/>
      <c r="K12" s="7"/>
      <c r="L12" s="7"/>
      <c r="M12" s="7"/>
      <c r="N12" s="7"/>
      <c r="O12" s="7"/>
    </row>
    <row r="13" spans="1:15" ht="9" customHeight="1">
      <c r="A13" s="4" t="s">
        <v>26</v>
      </c>
      <c r="B13" s="13">
        <f>SUM(B14:B15)</f>
        <v>48344</v>
      </c>
      <c r="C13" s="7"/>
      <c r="D13" s="13">
        <f>SUM(D14:D15)</f>
        <v>85377</v>
      </c>
      <c r="E13" s="13">
        <f>SUM(E14:E15)</f>
        <v>63068</v>
      </c>
      <c r="F13" s="13">
        <f>SUM(F14:F15)</f>
        <v>8179</v>
      </c>
      <c r="G13" s="13">
        <f>SUM(G14:G15)</f>
        <v>111112</v>
      </c>
      <c r="H13" s="13">
        <f t="shared" si="0"/>
        <v>267736</v>
      </c>
      <c r="J13" s="7"/>
      <c r="K13" s="7"/>
      <c r="L13" s="7"/>
      <c r="M13" s="4"/>
      <c r="N13" s="7"/>
      <c r="O13" s="7"/>
    </row>
    <row r="14" spans="1:15" ht="9" customHeight="1">
      <c r="A14" s="24" t="s">
        <v>27</v>
      </c>
      <c r="B14" s="13">
        <v>29028</v>
      </c>
      <c r="C14" s="7"/>
      <c r="D14" s="13">
        <v>6116</v>
      </c>
      <c r="E14" s="13">
        <v>54624</v>
      </c>
      <c r="F14" s="13">
        <v>89</v>
      </c>
      <c r="G14" s="13">
        <v>88473</v>
      </c>
      <c r="H14" s="13">
        <f t="shared" si="0"/>
        <v>149302</v>
      </c>
      <c r="J14" s="7"/>
      <c r="K14" s="7"/>
      <c r="L14" s="7"/>
      <c r="M14" s="7"/>
      <c r="N14" s="7"/>
      <c r="O14" s="7"/>
    </row>
    <row r="15" spans="1:15" ht="9" customHeight="1">
      <c r="A15" s="24" t="s">
        <v>28</v>
      </c>
      <c r="B15" s="13">
        <v>19316</v>
      </c>
      <c r="C15" s="7"/>
      <c r="D15" s="13">
        <v>79261</v>
      </c>
      <c r="E15" s="13">
        <v>8444</v>
      </c>
      <c r="F15" s="13">
        <v>8090</v>
      </c>
      <c r="G15" s="13">
        <v>22639</v>
      </c>
      <c r="H15" s="13">
        <f t="shared" si="0"/>
        <v>118434</v>
      </c>
      <c r="J15" s="7"/>
      <c r="K15" s="7"/>
      <c r="L15" s="7"/>
      <c r="M15" s="7"/>
      <c r="N15" s="7"/>
      <c r="O15" s="7"/>
    </row>
    <row r="16" spans="1:15" ht="9" customHeight="1">
      <c r="A16" s="4" t="s">
        <v>29</v>
      </c>
      <c r="B16" s="13">
        <v>156294</v>
      </c>
      <c r="C16" s="7"/>
      <c r="D16" s="13">
        <v>548671</v>
      </c>
      <c r="E16" s="13">
        <v>47354</v>
      </c>
      <c r="F16" s="13">
        <v>221728</v>
      </c>
      <c r="G16" s="13">
        <v>184165</v>
      </c>
      <c r="H16" s="13">
        <f t="shared" si="0"/>
        <v>1001918</v>
      </c>
      <c r="J16" s="7"/>
      <c r="K16" s="7"/>
      <c r="L16" s="7"/>
      <c r="M16" s="7"/>
      <c r="N16" s="7"/>
      <c r="O16" s="7"/>
    </row>
    <row r="17" spans="1:15" ht="9" customHeight="1">
      <c r="A17" s="4" t="s">
        <v>30</v>
      </c>
      <c r="B17" s="13">
        <v>7329</v>
      </c>
      <c r="C17" s="7"/>
      <c r="D17" s="13">
        <v>93620</v>
      </c>
      <c r="E17" s="13">
        <v>15151</v>
      </c>
      <c r="F17" s="13">
        <v>41355</v>
      </c>
      <c r="G17" s="13">
        <v>110266</v>
      </c>
      <c r="H17" s="13">
        <f t="shared" si="0"/>
        <v>260392</v>
      </c>
      <c r="J17" s="4"/>
      <c r="K17" s="4"/>
      <c r="L17" s="4"/>
      <c r="M17" s="4"/>
      <c r="N17" s="4"/>
      <c r="O17" s="7"/>
    </row>
    <row r="18" spans="1:15" ht="9" customHeight="1">
      <c r="A18" s="4" t="s">
        <v>31</v>
      </c>
      <c r="B18" s="13">
        <v>218</v>
      </c>
      <c r="C18" s="4"/>
      <c r="D18" s="13">
        <v>844</v>
      </c>
      <c r="E18" s="13">
        <v>731</v>
      </c>
      <c r="F18" s="13">
        <v>1877</v>
      </c>
      <c r="G18" s="13">
        <v>960</v>
      </c>
      <c r="H18" s="13">
        <f t="shared" si="0"/>
        <v>4412</v>
      </c>
      <c r="J18" s="7"/>
      <c r="K18" s="7"/>
      <c r="L18" s="7"/>
      <c r="M18" s="7"/>
      <c r="N18" s="7"/>
      <c r="O18" s="7"/>
    </row>
    <row r="19" spans="1:15" ht="9" customHeight="1">
      <c r="A19" s="4" t="s">
        <v>32</v>
      </c>
      <c r="B19" s="13">
        <v>378790</v>
      </c>
      <c r="C19" s="7"/>
      <c r="D19" s="13">
        <v>1161754</v>
      </c>
      <c r="E19" s="13">
        <v>16149</v>
      </c>
      <c r="F19" s="13">
        <v>53058</v>
      </c>
      <c r="G19" s="13">
        <v>190925</v>
      </c>
      <c r="H19" s="13">
        <f t="shared" si="0"/>
        <v>1421886</v>
      </c>
      <c r="J19" s="7"/>
      <c r="K19" s="7"/>
      <c r="L19" s="4"/>
      <c r="M19" s="7"/>
      <c r="N19" s="7"/>
      <c r="O19" s="7"/>
    </row>
    <row r="20" spans="1:15" ht="9" customHeight="1">
      <c r="A20" s="4" t="s">
        <v>33</v>
      </c>
      <c r="B20" s="13">
        <v>1676</v>
      </c>
      <c r="C20" s="7"/>
      <c r="D20" s="13">
        <v>130630</v>
      </c>
      <c r="E20" s="13">
        <v>3332</v>
      </c>
      <c r="F20" s="13">
        <v>95558</v>
      </c>
      <c r="G20" s="13">
        <v>94252</v>
      </c>
      <c r="H20" s="13">
        <f t="shared" si="0"/>
        <v>323772</v>
      </c>
      <c r="J20" s="7"/>
      <c r="K20" s="7"/>
      <c r="L20" s="7"/>
      <c r="M20" s="7"/>
      <c r="N20" s="7"/>
      <c r="O20" s="7"/>
    </row>
    <row r="21" spans="1:15" ht="9" customHeight="1">
      <c r="A21" s="4" t="s">
        <v>34</v>
      </c>
      <c r="B21" s="13">
        <v>994</v>
      </c>
      <c r="C21" s="7"/>
      <c r="D21" s="13">
        <v>4866</v>
      </c>
      <c r="E21" s="13">
        <v>2563</v>
      </c>
      <c r="F21" s="13">
        <v>9794</v>
      </c>
      <c r="G21" s="13">
        <v>38516</v>
      </c>
      <c r="H21" s="13">
        <f t="shared" si="0"/>
        <v>55739</v>
      </c>
      <c r="J21" s="7"/>
      <c r="K21" s="7"/>
      <c r="L21" s="4"/>
      <c r="M21" s="7"/>
      <c r="N21" s="7"/>
      <c r="O21" s="7"/>
    </row>
    <row r="22" spans="1:15" ht="9" customHeight="1">
      <c r="A22" s="4" t="s">
        <v>35</v>
      </c>
      <c r="B22" s="14">
        <v>1997</v>
      </c>
      <c r="C22" s="25"/>
      <c r="D22" s="13">
        <v>5391</v>
      </c>
      <c r="E22" s="14">
        <v>89</v>
      </c>
      <c r="F22" s="13">
        <v>3049</v>
      </c>
      <c r="G22" s="13">
        <v>67234</v>
      </c>
      <c r="H22" s="13">
        <f t="shared" si="0"/>
        <v>75763</v>
      </c>
      <c r="J22" s="7"/>
      <c r="K22" s="7"/>
      <c r="L22" s="7"/>
      <c r="M22" s="7"/>
      <c r="N22" s="7"/>
      <c r="O22" s="7"/>
    </row>
    <row r="23" spans="1:15" ht="9" customHeight="1">
      <c r="A23" s="4" t="s">
        <v>36</v>
      </c>
      <c r="B23" s="13">
        <v>16219</v>
      </c>
      <c r="C23" s="7"/>
      <c r="D23" s="13">
        <v>32177</v>
      </c>
      <c r="E23" s="13">
        <v>10214</v>
      </c>
      <c r="F23" s="13">
        <v>12197</v>
      </c>
      <c r="G23" s="13">
        <v>321458</v>
      </c>
      <c r="H23" s="13">
        <f t="shared" si="0"/>
        <v>376046</v>
      </c>
      <c r="J23" s="7"/>
      <c r="K23" s="7"/>
      <c r="L23" s="7"/>
      <c r="M23" s="7"/>
      <c r="N23" s="7"/>
      <c r="O23" s="7"/>
    </row>
    <row r="24" spans="1:15" ht="9" customHeight="1">
      <c r="A24" s="4" t="s">
        <v>37</v>
      </c>
      <c r="B24" s="13">
        <v>4157</v>
      </c>
      <c r="C24" s="7"/>
      <c r="D24" s="13">
        <v>9086</v>
      </c>
      <c r="E24" s="13">
        <v>8263</v>
      </c>
      <c r="F24" s="13">
        <v>4386</v>
      </c>
      <c r="G24" s="13">
        <v>100567</v>
      </c>
      <c r="H24" s="13">
        <f t="shared" si="0"/>
        <v>122302</v>
      </c>
      <c r="J24" s="7"/>
      <c r="K24" s="4"/>
      <c r="L24" s="7"/>
      <c r="M24" s="4"/>
      <c r="N24" s="7"/>
      <c r="O24" s="7"/>
    </row>
    <row r="25" spans="1:15" ht="9" customHeight="1">
      <c r="A25" s="4" t="s">
        <v>38</v>
      </c>
      <c r="B25" s="13">
        <v>11861</v>
      </c>
      <c r="C25" s="7"/>
      <c r="D25" s="14" t="s">
        <v>13</v>
      </c>
      <c r="E25" s="13">
        <v>13981</v>
      </c>
      <c r="F25" s="13">
        <v>1423</v>
      </c>
      <c r="G25" s="13">
        <v>152200</v>
      </c>
      <c r="H25" s="13">
        <f t="shared" si="0"/>
        <v>167604</v>
      </c>
      <c r="J25" s="7"/>
      <c r="K25" s="7"/>
      <c r="L25" s="7"/>
      <c r="M25" s="7"/>
      <c r="N25" s="7"/>
      <c r="O25" s="7"/>
    </row>
    <row r="26" spans="1:15" ht="9" customHeight="1">
      <c r="A26" s="4" t="s">
        <v>39</v>
      </c>
      <c r="B26" s="13">
        <v>27821</v>
      </c>
      <c r="C26" s="7"/>
      <c r="D26" s="13">
        <v>4682</v>
      </c>
      <c r="E26" s="13">
        <v>70257</v>
      </c>
      <c r="F26" s="13">
        <v>7324</v>
      </c>
      <c r="G26" s="13">
        <v>449265</v>
      </c>
      <c r="H26" s="13">
        <f t="shared" si="0"/>
        <v>531528</v>
      </c>
      <c r="J26" s="7"/>
      <c r="K26" s="7"/>
      <c r="L26" s="7"/>
      <c r="M26" s="7"/>
      <c r="N26" s="7"/>
      <c r="O26" s="7"/>
    </row>
    <row r="27" spans="1:15" ht="9" customHeight="1">
      <c r="A27" s="4" t="s">
        <v>40</v>
      </c>
      <c r="B27" s="13">
        <v>44533</v>
      </c>
      <c r="C27" s="7"/>
      <c r="D27" s="13">
        <v>9001</v>
      </c>
      <c r="E27" s="13">
        <v>29473</v>
      </c>
      <c r="F27" s="13">
        <v>5246</v>
      </c>
      <c r="G27" s="13">
        <v>354861</v>
      </c>
      <c r="H27" s="13">
        <f t="shared" si="0"/>
        <v>398581</v>
      </c>
      <c r="J27" s="7"/>
      <c r="K27" s="7"/>
      <c r="L27" s="7"/>
      <c r="M27" s="4"/>
      <c r="N27" s="7"/>
      <c r="O27" s="7"/>
    </row>
    <row r="28" spans="1:15" ht="9" customHeight="1">
      <c r="A28" s="4" t="s">
        <v>41</v>
      </c>
      <c r="B28" s="14">
        <v>3577</v>
      </c>
      <c r="C28" s="25"/>
      <c r="D28" s="13">
        <v>679</v>
      </c>
      <c r="E28" s="13">
        <v>19254</v>
      </c>
      <c r="F28" s="13">
        <v>188</v>
      </c>
      <c r="G28" s="13">
        <v>28917</v>
      </c>
      <c r="H28" s="13">
        <f t="shared" si="0"/>
        <v>49038</v>
      </c>
      <c r="J28" s="7"/>
      <c r="K28" s="4"/>
      <c r="L28" s="7"/>
      <c r="M28" s="4"/>
      <c r="N28" s="7"/>
      <c r="O28" s="7"/>
    </row>
    <row r="29" spans="1:15" ht="9" customHeight="1">
      <c r="A29" s="4" t="s">
        <v>42</v>
      </c>
      <c r="B29" s="13">
        <v>4575</v>
      </c>
      <c r="C29" s="7"/>
      <c r="D29" s="13">
        <v>905</v>
      </c>
      <c r="E29" s="13">
        <v>1944</v>
      </c>
      <c r="F29" s="13">
        <v>506</v>
      </c>
      <c r="G29" s="13">
        <v>79326</v>
      </c>
      <c r="H29" s="13">
        <f t="shared" si="0"/>
        <v>82681</v>
      </c>
      <c r="J29" s="7"/>
      <c r="K29" s="7"/>
      <c r="L29" s="7"/>
      <c r="M29" s="4"/>
      <c r="N29" s="7"/>
      <c r="O29" s="7"/>
    </row>
    <row r="30" spans="1:15" ht="9" customHeight="1">
      <c r="A30" s="4" t="s">
        <v>43</v>
      </c>
      <c r="B30" s="13">
        <v>6815</v>
      </c>
      <c r="C30" s="7"/>
      <c r="D30" s="13">
        <v>23108</v>
      </c>
      <c r="E30" s="13">
        <v>73217</v>
      </c>
      <c r="F30" s="13">
        <v>13313</v>
      </c>
      <c r="G30" s="13">
        <v>67172</v>
      </c>
      <c r="H30" s="13">
        <f t="shared" si="0"/>
        <v>176810</v>
      </c>
      <c r="J30" s="7"/>
      <c r="K30" s="7"/>
      <c r="L30" s="4"/>
      <c r="M30" s="7"/>
      <c r="N30" s="7"/>
      <c r="O30" s="7"/>
    </row>
    <row r="31" spans="1:15" ht="9" customHeight="1">
      <c r="A31" s="4" t="s">
        <v>44</v>
      </c>
      <c r="B31" s="13">
        <v>10916</v>
      </c>
      <c r="C31" s="7"/>
      <c r="D31" s="13">
        <v>604283</v>
      </c>
      <c r="E31" s="13">
        <v>3294</v>
      </c>
      <c r="F31" s="13">
        <v>18640</v>
      </c>
      <c r="G31" s="13">
        <v>65329</v>
      </c>
      <c r="H31" s="13">
        <f t="shared" si="0"/>
        <v>691546</v>
      </c>
      <c r="J31" s="7"/>
      <c r="K31" s="7"/>
      <c r="L31" s="7"/>
      <c r="M31" s="7"/>
      <c r="N31" s="7"/>
      <c r="O31" s="7"/>
    </row>
    <row r="32" spans="1:15" ht="9" customHeight="1">
      <c r="A32" s="26" t="s">
        <v>45</v>
      </c>
      <c r="B32" s="39">
        <f>SUM(B10:B31)-B13</f>
        <v>1241152</v>
      </c>
      <c r="C32" s="31"/>
      <c r="D32" s="39">
        <f>SUM(D10:D31)-D13</f>
        <v>4078077</v>
      </c>
      <c r="E32" s="39">
        <f>SUM(E10:E31)-E13</f>
        <v>936625</v>
      </c>
      <c r="F32" s="39">
        <f>SUM(F10:F31)-F13</f>
        <v>1712010</v>
      </c>
      <c r="G32" s="39">
        <f>SUM(G10:G31)-G13</f>
        <v>4000848</v>
      </c>
      <c r="H32" s="39">
        <f>SUM(H10:H31)-H13</f>
        <v>10727560</v>
      </c>
      <c r="J32" s="7"/>
      <c r="K32" s="7"/>
      <c r="L32" s="7"/>
      <c r="M32" s="7"/>
      <c r="N32" s="7"/>
      <c r="O32" s="7"/>
    </row>
    <row r="33" spans="1:15" ht="9" customHeight="1">
      <c r="A33" s="28" t="s">
        <v>46</v>
      </c>
      <c r="B33" s="39">
        <f>SUM(B10:B19)-B13</f>
        <v>1106011</v>
      </c>
      <c r="C33" s="31"/>
      <c r="D33" s="39">
        <f>SUM(D10:D19)-D13</f>
        <v>3253269</v>
      </c>
      <c r="E33" s="39">
        <f>SUM(E10:E19)-E13</f>
        <v>700744</v>
      </c>
      <c r="F33" s="39">
        <f>SUM(F10:F19)-F13</f>
        <v>1540386</v>
      </c>
      <c r="G33" s="39">
        <f>SUM(G10:G19)-G13</f>
        <v>2181751</v>
      </c>
      <c r="H33" s="39">
        <f>SUM(H10:H19)-H13</f>
        <v>7676150</v>
      </c>
      <c r="J33" s="7"/>
      <c r="K33" s="7"/>
      <c r="L33" s="7"/>
      <c r="M33" s="7"/>
      <c r="N33" s="7"/>
      <c r="O33" s="7"/>
    </row>
    <row r="34" spans="1:15" ht="9" customHeight="1">
      <c r="A34" s="29" t="s">
        <v>47</v>
      </c>
      <c r="B34" s="39">
        <f>SUM(B20:B23)</f>
        <v>20886</v>
      </c>
      <c r="C34" s="31"/>
      <c r="D34" s="39">
        <f>SUM(D20:D23)</f>
        <v>173064</v>
      </c>
      <c r="E34" s="39">
        <f>SUM(E20:E23)</f>
        <v>16198</v>
      </c>
      <c r="F34" s="39">
        <f>SUM(F20:F23)</f>
        <v>120598</v>
      </c>
      <c r="G34" s="39">
        <f>SUM(G20:G23)</f>
        <v>521460</v>
      </c>
      <c r="H34" s="39">
        <f>SUM(H20:H23)</f>
        <v>831320</v>
      </c>
      <c r="J34" s="7"/>
      <c r="K34" s="7"/>
      <c r="L34" s="7"/>
      <c r="M34" s="7"/>
      <c r="N34" s="7"/>
      <c r="O34" s="7"/>
    </row>
    <row r="35" spans="1:14" ht="9" customHeight="1">
      <c r="A35" s="26" t="s">
        <v>48</v>
      </c>
      <c r="B35" s="39">
        <f>SUM(B24:B31)</f>
        <v>114255</v>
      </c>
      <c r="C35" s="31"/>
      <c r="D35" s="39">
        <f>SUM(D24:D31)</f>
        <v>651744</v>
      </c>
      <c r="E35" s="39">
        <f>SUM(E24:E31)</f>
        <v>219683</v>
      </c>
      <c r="F35" s="39">
        <f>SUM(F24:F31)</f>
        <v>51026</v>
      </c>
      <c r="G35" s="39">
        <f>SUM(G24:G31)</f>
        <v>1297637</v>
      </c>
      <c r="H35" s="39">
        <f>SUM(H24:H31)</f>
        <v>2220090</v>
      </c>
      <c r="N35" s="4"/>
    </row>
    <row r="36" spans="1:14" ht="9" customHeight="1">
      <c r="A36" s="5"/>
      <c r="B36" s="5"/>
      <c r="C36" s="5"/>
      <c r="D36" s="5"/>
      <c r="E36" s="5"/>
      <c r="F36" s="5"/>
      <c r="G36" s="5"/>
      <c r="H36" s="5"/>
      <c r="N36" s="4"/>
    </row>
    <row r="37" spans="1:14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4"/>
    </row>
    <row r="38" spans="1:14" ht="9" customHeight="1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ht="9" customHeight="1"/>
    <row r="55" ht="12.75">
      <c r="G55" t="s">
        <v>56</v>
      </c>
    </row>
  </sheetData>
  <mergeCells count="1">
    <mergeCell ref="D5:H5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&amp;C307</oddFooter>
  </headerFooter>
  <rowBreaks count="1" manualBreakCount="1">
    <brk id="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2006-01-30T11:07:50Z</cp:lastPrinted>
  <dcterms:created xsi:type="dcterms:W3CDTF">1998-10-02T10:09:47Z</dcterms:created>
  <dcterms:modified xsi:type="dcterms:W3CDTF">2005-01-20T09:25:49Z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