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5850" windowHeight="6525" activeTab="0"/>
  </bookViews>
  <sheets>
    <sheet name="Montagna" sheetId="1" r:id="rId1"/>
    <sheet name="Collina" sheetId="2" r:id="rId2"/>
    <sheet name="Pianura" sheetId="3" r:id="rId3"/>
    <sheet name="Totale" sheetId="4" r:id="rId4"/>
  </sheets>
  <definedNames/>
  <calcPr fullCalcOnLoad="1"/>
</workbook>
</file>

<file path=xl/sharedStrings.xml><?xml version="1.0" encoding="utf-8"?>
<sst xmlns="http://schemas.openxmlformats.org/spreadsheetml/2006/main" count="284" uniqueCount="43">
  <si>
    <t>REGIONI</t>
  </si>
  <si>
    <t>Totale</t>
  </si>
  <si>
    <t>Aziende faunistico-venatorie</t>
  </si>
  <si>
    <t>Aziende agrituristico-venatorie</t>
  </si>
  <si>
    <t>N°</t>
  </si>
  <si>
    <t>Superficie</t>
  </si>
  <si>
    <t>Lombardia</t>
  </si>
  <si>
    <t>Trentino-Alto Adige</t>
  </si>
  <si>
    <t>Bolzano</t>
  </si>
  <si>
    <t>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</si>
  <si>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</si>
  <si>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</si>
  <si>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</si>
  <si>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</si>
  <si>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</si>
  <si>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</si>
  <si>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</si>
  <si>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</si>
  <si>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</si>
  <si>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</si>
  <si>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</si>
  <si>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</si>
  <si>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</si>
  <si>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ITALIA</t>
  </si>
  <si>
    <t>Mezzogiorno</t>
  </si>
  <si>
    <t xml:space="preserve">Piemonte </t>
  </si>
  <si>
    <t xml:space="preserve">Valle d'Aosta </t>
  </si>
  <si>
    <t xml:space="preserve">Friuli-Venezia Giulia </t>
  </si>
  <si>
    <t xml:space="preserve">Sicilia </t>
  </si>
  <si>
    <t xml:space="preserve">Sardegna </t>
  </si>
  <si>
    <t xml:space="preserve">Tavola  6.3  -  Numero e superficie delle aziende faunistico-venatorie e agrituristico-venatorie per </t>
  </si>
  <si>
    <t>Nord</t>
  </si>
  <si>
    <t>Centro</t>
  </si>
  <si>
    <t>Montagna</t>
  </si>
  <si>
    <t>Collina</t>
  </si>
  <si>
    <t>Pianura</t>
  </si>
  <si>
    <t xml:space="preserve">                       zona altimetrica e regione -  Anno 2002</t>
  </si>
  <si>
    <t>Aziende per tipo di selvaggina cacciabile</t>
  </si>
  <si>
    <t>Ungulati    N°</t>
  </si>
  <si>
    <t>Stanziale  N°</t>
  </si>
  <si>
    <t>Migratoria  N°</t>
  </si>
  <si>
    <r>
      <t xml:space="preserve">Tavola 6.3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Numero e superficie delle aziende faunistico-venatorie e agrituristico-venatorie</t>
    </r>
  </si>
  <si>
    <t xml:space="preserve">                                per zona  altimetrica e regione  -  Anno 2002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</si>
</sst>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</numFmts>
  <fonts count="1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1" fontId="0" fillId="0" borderId="0" xfId="16" applyAlignment="1">
      <alignment/>
    </xf>
    <xf numFmtId="41" fontId="1" fillId="0" borderId="0" xfId="16" applyFont="1" applyAlignment="1">
      <alignment/>
    </xf>
    <xf numFmtId="41" fontId="0" fillId="0" borderId="1" xfId="16" applyBorder="1" applyAlignment="1">
      <alignment/>
    </xf>
    <xf numFmtId="41" fontId="2" fillId="0" borderId="1" xfId="16" applyFont="1" applyBorder="1" applyAlignment="1">
      <alignment horizontal="center" vertical="center"/>
    </xf>
    <xf numFmtId="41" fontId="2" fillId="0" borderId="0" xfId="16" applyFont="1" applyAlignment="1">
      <alignment/>
    </xf>
    <xf numFmtId="41" fontId="2" fillId="0" borderId="1" xfId="16" applyFont="1" applyBorder="1" applyAlignment="1">
      <alignment horizontal="left" vertical="center"/>
    </xf>
    <xf numFmtId="41" fontId="3" fillId="0" borderId="0" xfId="16" applyFont="1" applyAlignment="1">
      <alignment/>
    </xf>
    <xf numFmtId="41" fontId="4" fillId="0" borderId="0" xfId="16" applyFont="1" applyAlignment="1">
      <alignment/>
    </xf>
    <xf numFmtId="41" fontId="5" fillId="0" borderId="0" xfId="16" applyFont="1" applyAlignment="1">
      <alignment/>
    </xf>
    <xf numFmtId="41" fontId="6" fillId="0" borderId="0" xfId="16" applyFont="1" applyAlignment="1">
      <alignment/>
    </xf>
    <xf numFmtId="41" fontId="0" fillId="0" borderId="0" xfId="16" applyBorder="1" applyAlignment="1">
      <alignment/>
    </xf>
    <xf numFmtId="41" fontId="7" fillId="0" borderId="0" xfId="16" applyFont="1" applyAlignment="1">
      <alignment/>
    </xf>
    <xf numFmtId="41" fontId="8" fillId="0" borderId="0" xfId="16" applyFont="1" applyAlignment="1">
      <alignment/>
    </xf>
    <xf numFmtId="41" fontId="2" fillId="0" borderId="1" xfId="16" applyFont="1" applyBorder="1" applyAlignment="1">
      <alignment horizontal="right" vertical="center"/>
    </xf>
    <xf numFmtId="0" fontId="2" fillId="0" borderId="0" xfId="0" applyFont="1" applyAlignment="1">
      <alignment/>
    </xf>
    <xf numFmtId="49" fontId="1" fillId="0" borderId="0" xfId="16" applyNumberFormat="1" applyFont="1" applyAlignment="1">
      <alignment/>
    </xf>
    <xf numFmtId="41" fontId="0" fillId="0" borderId="0" xfId="16" applyAlignment="1">
      <alignment/>
    </xf>
    <xf numFmtId="41" fontId="0" fillId="0" borderId="0" xfId="16" applyBorder="1" applyAlignment="1">
      <alignment/>
    </xf>
    <xf numFmtId="41" fontId="2" fillId="0" borderId="0" xfId="0" applyNumberFormat="1" applyFont="1" applyAlignment="1" quotePrefix="1">
      <alignment horizontal="right"/>
    </xf>
    <xf numFmtId="41" fontId="2" fillId="0" borderId="0" xfId="0" applyNumberFormat="1" applyFont="1" applyAlignment="1">
      <alignment/>
    </xf>
    <xf numFmtId="41" fontId="2" fillId="0" borderId="0" xfId="16" applyNumberFormat="1" applyFont="1" applyAlignment="1">
      <alignment/>
    </xf>
    <xf numFmtId="41" fontId="3" fillId="0" borderId="0" xfId="16" applyNumberFormat="1" applyFont="1" applyAlignment="1">
      <alignment/>
    </xf>
    <xf numFmtId="41" fontId="6" fillId="0" borderId="0" xfId="16" applyNumberFormat="1" applyFont="1" applyAlignment="1">
      <alignment/>
    </xf>
    <xf numFmtId="41" fontId="2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2" fillId="0" borderId="1" xfId="16" applyFont="1" applyBorder="1" applyAlignment="1">
      <alignment horizontal="righ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0" xfId="16" applyNumberFormat="1" applyFont="1" applyAlignment="1">
      <alignment/>
    </xf>
    <xf numFmtId="3" fontId="6" fillId="0" borderId="0" xfId="16" applyNumberFormat="1" applyFont="1" applyAlignment="1">
      <alignment horizontal="right" vertical="center"/>
    </xf>
    <xf numFmtId="3" fontId="6" fillId="0" borderId="0" xfId="16" applyNumberFormat="1" applyFont="1" applyAlignment="1">
      <alignment vertical="center"/>
    </xf>
    <xf numFmtId="41" fontId="0" fillId="0" borderId="1" xfId="16" applyBorder="1" applyAlignment="1">
      <alignment/>
    </xf>
    <xf numFmtId="41" fontId="0" fillId="0" borderId="2" xfId="16" applyBorder="1" applyAlignment="1">
      <alignment/>
    </xf>
    <xf numFmtId="41" fontId="0" fillId="0" borderId="2" xfId="16" applyBorder="1" applyAlignment="1">
      <alignment/>
    </xf>
    <xf numFmtId="3" fontId="6" fillId="0" borderId="0" xfId="16" applyNumberFormat="1" applyFont="1" applyAlignment="1">
      <alignment/>
    </xf>
    <xf numFmtId="41" fontId="6" fillId="0" borderId="0" xfId="0" applyNumberFormat="1" applyFont="1" applyAlignment="1">
      <alignment horizontal="right"/>
    </xf>
    <xf numFmtId="41" fontId="2" fillId="0" borderId="3" xfId="16" applyFont="1" applyBorder="1" applyAlignment="1">
      <alignment horizontal="center" vertical="center"/>
    </xf>
    <xf numFmtId="41" fontId="0" fillId="0" borderId="3" xfId="16" applyBorder="1" applyAlignment="1">
      <alignment horizontal="center" vertical="center"/>
    </xf>
    <xf numFmtId="49" fontId="2" fillId="0" borderId="3" xfId="16" applyNumberFormat="1" applyFont="1" applyBorder="1" applyAlignment="1">
      <alignment horizontal="center" vertical="center"/>
    </xf>
    <xf numFmtId="41" fontId="2" fillId="0" borderId="2" xfId="16" applyFont="1" applyBorder="1" applyAlignment="1">
      <alignment horizontal="left" vertical="center"/>
    </xf>
    <xf numFmtId="41" fontId="2" fillId="0" borderId="0" xfId="16" applyFont="1" applyBorder="1" applyAlignment="1">
      <alignment horizontal="left" vertical="center"/>
    </xf>
    <xf numFmtId="41" fontId="2" fillId="0" borderId="1" xfId="16" applyFont="1" applyBorder="1" applyAlignment="1">
      <alignment horizontal="left" vertical="center"/>
    </xf>
    <xf numFmtId="41" fontId="2" fillId="0" borderId="1" xfId="16" applyFont="1" applyBorder="1" applyAlignment="1">
      <alignment horizontal="center" vertical="center"/>
    </xf>
    <xf numFmtId="41" fontId="2" fillId="0" borderId="3" xfId="16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1" customWidth="1"/>
    <col min="2" max="2" width="8.421875" style="1" customWidth="1"/>
    <col min="3" max="3" width="8.8515625" style="1" customWidth="1"/>
    <col min="4" max="4" width="2.57421875" style="1" customWidth="1"/>
    <col min="5" max="5" width="8.140625" style="1" customWidth="1"/>
    <col min="6" max="6" width="11.00390625" style="1" customWidth="1"/>
    <col min="7" max="7" width="2.57421875" style="1" customWidth="1"/>
    <col min="8" max="8" width="9.8515625" style="1" customWidth="1"/>
    <col min="9" max="9" width="11.421875" style="1" customWidth="1"/>
    <col min="10" max="16384" width="9.140625" style="1" customWidth="1"/>
  </cols>
  <sheetData>
    <row r="1" ht="9" customHeight="1"/>
    <row r="2" ht="12" customHeight="1">
      <c r="A2" s="2" t="s">
        <v>30</v>
      </c>
    </row>
    <row r="3" ht="12" customHeight="1">
      <c r="A3" s="2" t="s">
        <v>36</v>
      </c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10.5" customHeight="1">
      <c r="A5" s="40" t="s">
        <v>0</v>
      </c>
      <c r="B5" s="37" t="s">
        <v>33</v>
      </c>
      <c r="C5" s="37"/>
      <c r="D5" s="37"/>
      <c r="E5" s="37"/>
      <c r="F5" s="37"/>
      <c r="G5" s="37"/>
      <c r="H5" s="37"/>
      <c r="I5" s="37"/>
    </row>
    <row r="6" spans="1:9" ht="16.5" customHeight="1">
      <c r="A6" s="41"/>
      <c r="B6" s="43" t="s">
        <v>1</v>
      </c>
      <c r="C6" s="43"/>
      <c r="D6" s="11"/>
      <c r="E6" s="6" t="s">
        <v>2</v>
      </c>
      <c r="F6" s="4"/>
      <c r="G6" s="11"/>
      <c r="H6" s="44" t="s">
        <v>3</v>
      </c>
      <c r="I6" s="44"/>
    </row>
    <row r="7" spans="1:9" s="5" customFormat="1" ht="15" customHeight="1">
      <c r="A7" s="42"/>
      <c r="B7" s="14" t="s">
        <v>4</v>
      </c>
      <c r="C7" s="14" t="s">
        <v>5</v>
      </c>
      <c r="D7" s="14"/>
      <c r="E7" s="14" t="s">
        <v>4</v>
      </c>
      <c r="F7" s="14" t="s">
        <v>5</v>
      </c>
      <c r="G7" s="14"/>
      <c r="H7" s="14" t="s">
        <v>4</v>
      </c>
      <c r="I7" s="14" t="s">
        <v>5</v>
      </c>
    </row>
    <row r="8" ht="9" customHeight="1"/>
    <row r="9" spans="1:13" ht="9" customHeight="1">
      <c r="A9" s="5" t="s">
        <v>25</v>
      </c>
      <c r="B9" s="27">
        <v>16</v>
      </c>
      <c r="C9" s="28">
        <v>39183</v>
      </c>
      <c r="D9" s="21"/>
      <c r="E9" s="27">
        <v>15</v>
      </c>
      <c r="F9" s="28">
        <v>37451</v>
      </c>
      <c r="G9" s="21"/>
      <c r="H9" s="27">
        <v>1</v>
      </c>
      <c r="I9" s="28">
        <v>1732</v>
      </c>
      <c r="J9" s="15"/>
      <c r="K9" s="15"/>
      <c r="L9" s="5"/>
      <c r="M9" s="5"/>
    </row>
    <row r="10" spans="1:13" ht="9" customHeight="1">
      <c r="A10" s="5" t="s">
        <v>26</v>
      </c>
      <c r="B10" s="27">
        <v>3</v>
      </c>
      <c r="C10" s="28">
        <v>15356</v>
      </c>
      <c r="D10" s="21"/>
      <c r="E10" s="27">
        <v>3</v>
      </c>
      <c r="F10" s="28">
        <v>15356</v>
      </c>
      <c r="G10" s="21"/>
      <c r="H10" s="20">
        <v>0</v>
      </c>
      <c r="I10" s="20">
        <v>0</v>
      </c>
      <c r="J10" s="15"/>
      <c r="K10" s="15"/>
      <c r="L10" s="5"/>
      <c r="M10" s="5"/>
    </row>
    <row r="11" spans="1:13" ht="9" customHeight="1">
      <c r="A11" s="5" t="s">
        <v>6</v>
      </c>
      <c r="B11" s="27">
        <v>11</v>
      </c>
      <c r="C11" s="28">
        <v>22219</v>
      </c>
      <c r="D11" s="21"/>
      <c r="E11" s="27">
        <v>9</v>
      </c>
      <c r="F11" s="28">
        <v>22012</v>
      </c>
      <c r="G11" s="21"/>
      <c r="H11" s="27">
        <v>2</v>
      </c>
      <c r="I11" s="27">
        <v>207</v>
      </c>
      <c r="J11" s="15"/>
      <c r="K11" s="15"/>
      <c r="L11" s="5"/>
      <c r="M11" s="5"/>
    </row>
    <row r="12" spans="1:13" ht="9" customHeight="1">
      <c r="A12" s="5" t="s">
        <v>7</v>
      </c>
      <c r="B12" s="20">
        <f>SUM(B13:B14)</f>
        <v>57</v>
      </c>
      <c r="C12" s="20">
        <f aca="true" t="shared" si="0" ref="C12:I12">SUM(C13:C14)</f>
        <v>23264</v>
      </c>
      <c r="D12" s="20"/>
      <c r="E12" s="20">
        <f t="shared" si="0"/>
        <v>53</v>
      </c>
      <c r="F12" s="20">
        <f t="shared" si="0"/>
        <v>22640</v>
      </c>
      <c r="G12" s="20"/>
      <c r="H12" s="20">
        <f t="shared" si="0"/>
        <v>4</v>
      </c>
      <c r="I12" s="20">
        <f t="shared" si="0"/>
        <v>624</v>
      </c>
      <c r="J12" s="15"/>
      <c r="K12" s="15"/>
      <c r="L12" s="5"/>
      <c r="M12" s="5"/>
    </row>
    <row r="13" spans="1:13" s="8" customFormat="1" ht="9" customHeight="1">
      <c r="A13" s="7" t="s">
        <v>8</v>
      </c>
      <c r="B13" s="27">
        <v>51</v>
      </c>
      <c r="C13" s="28">
        <v>16393</v>
      </c>
      <c r="D13" s="22"/>
      <c r="E13" s="27">
        <v>47</v>
      </c>
      <c r="F13" s="28">
        <v>15769</v>
      </c>
      <c r="G13" s="22"/>
      <c r="H13" s="27">
        <v>4</v>
      </c>
      <c r="I13" s="27">
        <v>624</v>
      </c>
      <c r="J13" s="15"/>
      <c r="K13" s="15"/>
      <c r="L13" s="5"/>
      <c r="M13" s="5"/>
    </row>
    <row r="14" spans="1:13" s="8" customFormat="1" ht="9" customHeight="1">
      <c r="A14" s="7" t="s">
        <v>9</v>
      </c>
      <c r="B14" s="27">
        <v>6</v>
      </c>
      <c r="C14" s="28">
        <v>6871</v>
      </c>
      <c r="D14" s="22"/>
      <c r="E14" s="27">
        <v>6</v>
      </c>
      <c r="F14" s="28">
        <v>6871</v>
      </c>
      <c r="G14" s="22"/>
      <c r="H14" s="20">
        <v>0</v>
      </c>
      <c r="I14" s="20">
        <v>0</v>
      </c>
      <c r="J14" s="15"/>
      <c r="K14" s="15"/>
      <c r="L14" s="5"/>
      <c r="M14" s="5"/>
    </row>
    <row r="15" spans="1:13" ht="9" customHeight="1">
      <c r="A15" s="5" t="s">
        <v>10</v>
      </c>
      <c r="B15" s="27">
        <v>7</v>
      </c>
      <c r="C15" s="28">
        <v>21088</v>
      </c>
      <c r="D15" s="21"/>
      <c r="E15" s="27">
        <v>5</v>
      </c>
      <c r="F15" s="28">
        <v>20594</v>
      </c>
      <c r="G15" s="21"/>
      <c r="H15" s="27">
        <v>2</v>
      </c>
      <c r="I15" s="27">
        <v>494</v>
      </c>
      <c r="J15" s="15"/>
      <c r="K15" s="15"/>
      <c r="L15" s="5"/>
      <c r="M15" s="5"/>
    </row>
    <row r="16" spans="1:13" ht="9" customHeight="1">
      <c r="A16" s="5" t="s">
        <v>27</v>
      </c>
      <c r="B16" s="27">
        <v>5</v>
      </c>
      <c r="C16" s="28">
        <v>2558</v>
      </c>
      <c r="D16" s="21"/>
      <c r="E16" s="27">
        <v>5</v>
      </c>
      <c r="F16" s="28">
        <v>2558</v>
      </c>
      <c r="G16" s="21"/>
      <c r="H16" s="20">
        <v>0</v>
      </c>
      <c r="I16" s="20">
        <v>0</v>
      </c>
      <c r="J16" s="15"/>
      <c r="K16" s="15"/>
      <c r="L16" s="5"/>
      <c r="M16" s="5"/>
    </row>
    <row r="17" spans="1:13" ht="9" customHeight="1">
      <c r="A17" s="5" t="s">
        <v>11</v>
      </c>
      <c r="B17" s="27">
        <v>4</v>
      </c>
      <c r="C17" s="28">
        <v>6358</v>
      </c>
      <c r="D17" s="21"/>
      <c r="E17" s="27">
        <v>4</v>
      </c>
      <c r="F17" s="28">
        <v>6358</v>
      </c>
      <c r="G17" s="21"/>
      <c r="H17" s="20">
        <v>0</v>
      </c>
      <c r="I17" s="20">
        <v>0</v>
      </c>
      <c r="J17" s="15"/>
      <c r="K17" s="15"/>
      <c r="L17" s="5"/>
      <c r="M17" s="5"/>
    </row>
    <row r="18" spans="1:13" ht="9" customHeight="1">
      <c r="A18" s="5" t="s">
        <v>12</v>
      </c>
      <c r="B18" s="27">
        <v>39</v>
      </c>
      <c r="C18" s="28">
        <v>39546</v>
      </c>
      <c r="D18" s="21"/>
      <c r="E18" s="27">
        <v>28</v>
      </c>
      <c r="F18" s="28">
        <v>31693</v>
      </c>
      <c r="G18" s="21"/>
      <c r="H18" s="27">
        <v>11</v>
      </c>
      <c r="I18" s="28">
        <v>7853</v>
      </c>
      <c r="J18" s="15"/>
      <c r="K18" s="15"/>
      <c r="L18" s="5"/>
      <c r="M18" s="5"/>
    </row>
    <row r="19" spans="1:13" ht="9" customHeight="1">
      <c r="A19" s="5" t="s">
        <v>13</v>
      </c>
      <c r="B19" s="27">
        <v>37</v>
      </c>
      <c r="C19" s="28">
        <v>27881</v>
      </c>
      <c r="D19" s="21"/>
      <c r="E19" s="27">
        <v>19</v>
      </c>
      <c r="F19" s="28">
        <v>16003</v>
      </c>
      <c r="G19" s="21"/>
      <c r="H19" s="27">
        <v>18</v>
      </c>
      <c r="I19" s="28">
        <v>11878</v>
      </c>
      <c r="J19" s="15"/>
      <c r="K19" s="15"/>
      <c r="L19" s="5"/>
      <c r="M19" s="5"/>
    </row>
    <row r="20" spans="1:13" ht="9" customHeight="1">
      <c r="A20" s="5" t="s">
        <v>14</v>
      </c>
      <c r="B20" s="27">
        <v>18</v>
      </c>
      <c r="C20" s="28">
        <v>11837</v>
      </c>
      <c r="D20" s="21"/>
      <c r="E20" s="27">
        <v>9</v>
      </c>
      <c r="F20" s="28">
        <v>7907</v>
      </c>
      <c r="G20" s="21"/>
      <c r="H20" s="27">
        <v>9</v>
      </c>
      <c r="I20" s="28">
        <v>3930</v>
      </c>
      <c r="J20" s="15"/>
      <c r="K20" s="15"/>
      <c r="L20" s="5"/>
      <c r="M20" s="5"/>
    </row>
    <row r="21" spans="1:13" ht="9" customHeight="1">
      <c r="A21" s="5" t="s">
        <v>15</v>
      </c>
      <c r="B21" s="27">
        <v>22</v>
      </c>
      <c r="C21" s="28">
        <v>19223</v>
      </c>
      <c r="D21" s="21"/>
      <c r="E21" s="27">
        <v>13</v>
      </c>
      <c r="F21" s="28">
        <v>11384</v>
      </c>
      <c r="G21" s="21"/>
      <c r="H21" s="27">
        <v>9</v>
      </c>
      <c r="I21" s="28">
        <v>7839</v>
      </c>
      <c r="J21" s="15"/>
      <c r="K21" s="15"/>
      <c r="L21" s="5"/>
      <c r="M21" s="5"/>
    </row>
    <row r="22" spans="1:13" ht="9" customHeight="1">
      <c r="A22" s="5" t="s">
        <v>16</v>
      </c>
      <c r="B22" s="27">
        <v>17</v>
      </c>
      <c r="C22" s="28">
        <v>33881</v>
      </c>
      <c r="D22" s="21"/>
      <c r="E22" s="27">
        <v>17</v>
      </c>
      <c r="F22" s="28">
        <v>33881</v>
      </c>
      <c r="G22" s="21"/>
      <c r="H22" s="20">
        <v>0</v>
      </c>
      <c r="I22" s="20">
        <v>0</v>
      </c>
      <c r="J22" s="15"/>
      <c r="K22" s="15"/>
      <c r="L22" s="5"/>
      <c r="M22" s="5"/>
    </row>
    <row r="23" spans="1:13" ht="9" customHeight="1">
      <c r="A23" s="5" t="s">
        <v>17</v>
      </c>
      <c r="B23" s="27">
        <v>8</v>
      </c>
      <c r="C23" s="28">
        <v>21674</v>
      </c>
      <c r="D23" s="21"/>
      <c r="E23" s="27">
        <v>7</v>
      </c>
      <c r="F23" s="28">
        <v>21324</v>
      </c>
      <c r="G23" s="21"/>
      <c r="H23" s="27">
        <v>1</v>
      </c>
      <c r="I23" s="27">
        <v>350</v>
      </c>
      <c r="J23" s="15"/>
      <c r="K23" s="15"/>
      <c r="L23" s="5"/>
      <c r="M23" s="5"/>
    </row>
    <row r="24" spans="1:13" ht="9" customHeight="1">
      <c r="A24" s="5" t="s">
        <v>18</v>
      </c>
      <c r="B24" s="27">
        <v>1</v>
      </c>
      <c r="C24" s="27">
        <v>400</v>
      </c>
      <c r="D24" s="21"/>
      <c r="E24" s="20">
        <v>0</v>
      </c>
      <c r="F24" s="20">
        <v>0</v>
      </c>
      <c r="G24" s="21"/>
      <c r="H24" s="27">
        <v>1</v>
      </c>
      <c r="I24" s="27">
        <v>400</v>
      </c>
      <c r="J24" s="15"/>
      <c r="K24" s="15"/>
      <c r="L24" s="5"/>
      <c r="M24" s="5"/>
    </row>
    <row r="25" spans="1:13" ht="9" customHeight="1">
      <c r="A25" s="5" t="s">
        <v>19</v>
      </c>
      <c r="B25" s="27">
        <v>1</v>
      </c>
      <c r="C25" s="27">
        <v>341</v>
      </c>
      <c r="D25" s="21"/>
      <c r="E25" s="27">
        <v>1</v>
      </c>
      <c r="F25" s="27">
        <v>341</v>
      </c>
      <c r="G25" s="21"/>
      <c r="H25" s="20">
        <v>0</v>
      </c>
      <c r="I25" s="20">
        <v>0</v>
      </c>
      <c r="J25" s="15"/>
      <c r="K25" s="15"/>
      <c r="L25" s="5"/>
      <c r="M25" s="5"/>
    </row>
    <row r="26" spans="1:13" ht="9" customHeight="1">
      <c r="A26" s="5" t="s">
        <v>20</v>
      </c>
      <c r="B26" s="27">
        <v>1</v>
      </c>
      <c r="C26" s="28">
        <v>1152</v>
      </c>
      <c r="D26" s="21"/>
      <c r="E26" s="27">
        <v>1</v>
      </c>
      <c r="F26" s="28">
        <v>1152</v>
      </c>
      <c r="G26" s="21"/>
      <c r="H26" s="20">
        <v>0</v>
      </c>
      <c r="I26" s="20">
        <v>0</v>
      </c>
      <c r="J26" s="15"/>
      <c r="K26" s="15"/>
      <c r="L26" s="5"/>
      <c r="M26" s="5"/>
    </row>
    <row r="27" spans="1:13" ht="9" customHeight="1">
      <c r="A27" s="5" t="s">
        <v>21</v>
      </c>
      <c r="B27" s="27">
        <v>1</v>
      </c>
      <c r="C27" s="27">
        <v>300</v>
      </c>
      <c r="D27" s="21"/>
      <c r="E27" s="27">
        <v>1</v>
      </c>
      <c r="F27" s="27">
        <v>300</v>
      </c>
      <c r="G27" s="21"/>
      <c r="H27" s="20">
        <v>0</v>
      </c>
      <c r="I27" s="20">
        <v>0</v>
      </c>
      <c r="J27" s="15"/>
      <c r="K27" s="15"/>
      <c r="L27" s="5"/>
      <c r="M27" s="5"/>
    </row>
    <row r="28" spans="1:13" ht="9" customHeight="1">
      <c r="A28" s="5" t="s">
        <v>22</v>
      </c>
      <c r="B28" s="20">
        <v>0</v>
      </c>
      <c r="C28" s="20">
        <v>0</v>
      </c>
      <c r="D28" s="21"/>
      <c r="E28" s="20">
        <v>0</v>
      </c>
      <c r="F28" s="20">
        <v>0</v>
      </c>
      <c r="G28" s="21"/>
      <c r="H28" s="20">
        <v>0</v>
      </c>
      <c r="I28" s="20">
        <v>0</v>
      </c>
      <c r="J28" s="15"/>
      <c r="K28" s="15"/>
      <c r="L28" s="5"/>
      <c r="M28" s="5"/>
    </row>
    <row r="29" spans="1:19" ht="9" customHeight="1">
      <c r="A29" s="5" t="s">
        <v>28</v>
      </c>
      <c r="B29" s="27">
        <v>18</v>
      </c>
      <c r="C29" s="28">
        <v>6886</v>
      </c>
      <c r="D29" s="21"/>
      <c r="E29" s="27">
        <v>16</v>
      </c>
      <c r="F29" s="28">
        <v>6819</v>
      </c>
      <c r="G29" s="21"/>
      <c r="H29" s="27">
        <v>2</v>
      </c>
      <c r="I29" s="27">
        <v>67</v>
      </c>
      <c r="J29" s="15"/>
      <c r="K29" s="15"/>
      <c r="L29" s="5"/>
      <c r="M29" s="5"/>
      <c r="N29" s="9"/>
      <c r="O29" s="9"/>
      <c r="P29" s="9"/>
      <c r="Q29" s="9"/>
      <c r="R29" s="9"/>
      <c r="S29" s="9"/>
    </row>
    <row r="30" spans="1:11" s="5" customFormat="1" ht="9" customHeight="1">
      <c r="A30" s="5" t="s">
        <v>29</v>
      </c>
      <c r="B30" s="27">
        <v>17</v>
      </c>
      <c r="C30" s="28">
        <v>24912</v>
      </c>
      <c r="D30" s="21"/>
      <c r="E30" s="27">
        <v>17</v>
      </c>
      <c r="F30" s="28">
        <v>24912</v>
      </c>
      <c r="G30" s="21"/>
      <c r="H30" s="20">
        <v>0</v>
      </c>
      <c r="I30" s="20">
        <v>0</v>
      </c>
      <c r="J30" s="15"/>
      <c r="K30" s="15"/>
    </row>
    <row r="31" spans="1:19" s="12" customFormat="1" ht="9" customHeight="1">
      <c r="A31" s="10" t="s">
        <v>23</v>
      </c>
      <c r="B31" s="29">
        <f>SUM(B9:B30)-B12</f>
        <v>283</v>
      </c>
      <c r="C31" s="29">
        <f aca="true" t="shared" si="1" ref="C31:I31">SUM(C9:C30)-C12</f>
        <v>318059</v>
      </c>
      <c r="D31" s="30"/>
      <c r="E31" s="29">
        <f t="shared" si="1"/>
        <v>223</v>
      </c>
      <c r="F31" s="29">
        <f t="shared" si="1"/>
        <v>282685</v>
      </c>
      <c r="G31" s="29"/>
      <c r="H31" s="29">
        <f t="shared" si="1"/>
        <v>60</v>
      </c>
      <c r="I31" s="29">
        <f t="shared" si="1"/>
        <v>35374</v>
      </c>
      <c r="J31" s="15"/>
      <c r="K31" s="15"/>
      <c r="L31" s="5"/>
      <c r="M31" s="5"/>
      <c r="N31" s="13"/>
      <c r="O31" s="13"/>
      <c r="P31" s="13"/>
      <c r="Q31" s="13"/>
      <c r="R31" s="13"/>
      <c r="S31" s="13"/>
    </row>
    <row r="32" spans="1:19" ht="9" customHeight="1">
      <c r="A32" s="10" t="s">
        <v>31</v>
      </c>
      <c r="B32" s="29">
        <f>SUM(B9:B18)-B12</f>
        <v>142</v>
      </c>
      <c r="C32" s="29">
        <f aca="true" t="shared" si="2" ref="C32:I32">SUM(C9:C18)-C12</f>
        <v>169572</v>
      </c>
      <c r="D32" s="31"/>
      <c r="E32" s="29">
        <f t="shared" si="2"/>
        <v>122</v>
      </c>
      <c r="F32" s="29">
        <f t="shared" si="2"/>
        <v>158662</v>
      </c>
      <c r="G32" s="29"/>
      <c r="H32" s="29">
        <f t="shared" si="2"/>
        <v>20</v>
      </c>
      <c r="I32" s="29">
        <f t="shared" si="2"/>
        <v>10910</v>
      </c>
      <c r="J32" s="15"/>
      <c r="K32" s="15"/>
      <c r="L32" s="5"/>
      <c r="M32" s="5"/>
      <c r="N32" s="9"/>
      <c r="O32" s="9"/>
      <c r="P32" s="9"/>
      <c r="Q32" s="9"/>
      <c r="R32" s="9"/>
      <c r="S32" s="9"/>
    </row>
    <row r="33" spans="1:19" ht="9" customHeight="1">
      <c r="A33" s="10" t="s">
        <v>32</v>
      </c>
      <c r="B33" s="29">
        <f>SUM(B19:B22)</f>
        <v>94</v>
      </c>
      <c r="C33" s="29">
        <f aca="true" t="shared" si="3" ref="C33:I33">SUM(C19:C22)</f>
        <v>92822</v>
      </c>
      <c r="D33" s="31"/>
      <c r="E33" s="29">
        <f t="shared" si="3"/>
        <v>58</v>
      </c>
      <c r="F33" s="29">
        <f t="shared" si="3"/>
        <v>69175</v>
      </c>
      <c r="G33" s="29"/>
      <c r="H33" s="29">
        <f t="shared" si="3"/>
        <v>36</v>
      </c>
      <c r="I33" s="29">
        <f t="shared" si="3"/>
        <v>23647</v>
      </c>
      <c r="J33" s="15"/>
      <c r="K33" s="15"/>
      <c r="L33" s="5"/>
      <c r="M33" s="5"/>
      <c r="N33" s="9"/>
      <c r="O33" s="9"/>
      <c r="P33" s="9"/>
      <c r="Q33" s="9"/>
      <c r="R33" s="9"/>
      <c r="S33" s="9"/>
    </row>
    <row r="34" spans="1:19" ht="9" customHeight="1">
      <c r="A34" s="10" t="s">
        <v>24</v>
      </c>
      <c r="B34" s="29">
        <f>SUM(B23:B30)</f>
        <v>47</v>
      </c>
      <c r="C34" s="29">
        <f aca="true" t="shared" si="4" ref="C34:I34">SUM(C23:C30)</f>
        <v>55665</v>
      </c>
      <c r="D34" s="31"/>
      <c r="E34" s="29">
        <f t="shared" si="4"/>
        <v>43</v>
      </c>
      <c r="F34" s="29">
        <f t="shared" si="4"/>
        <v>54848</v>
      </c>
      <c r="G34" s="29"/>
      <c r="H34" s="29">
        <f t="shared" si="4"/>
        <v>4</v>
      </c>
      <c r="I34" s="29">
        <f t="shared" si="4"/>
        <v>817</v>
      </c>
      <c r="J34" s="15"/>
      <c r="K34" s="15"/>
      <c r="L34" s="5"/>
      <c r="M34" s="5"/>
      <c r="N34" s="9"/>
      <c r="O34" s="9"/>
      <c r="P34" s="9"/>
      <c r="Q34" s="9"/>
      <c r="R34" s="9"/>
      <c r="S34" s="9"/>
    </row>
    <row r="35" spans="1:9" ht="9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2" customHeight="1">
      <c r="A36" s="40" t="s">
        <v>0</v>
      </c>
      <c r="B36" s="33"/>
      <c r="C36" s="33"/>
      <c r="D36" s="33"/>
      <c r="E36" s="33"/>
      <c r="F36" s="39" t="s">
        <v>33</v>
      </c>
      <c r="G36" s="39"/>
      <c r="H36" s="39"/>
      <c r="I36" s="39"/>
    </row>
    <row r="37" spans="1:9" ht="14.25" customHeight="1">
      <c r="A37" s="41"/>
      <c r="B37" s="11"/>
      <c r="C37" s="11"/>
      <c r="D37" s="11"/>
      <c r="E37" s="11"/>
      <c r="F37" s="37" t="s">
        <v>37</v>
      </c>
      <c r="G37" s="37"/>
      <c r="H37" s="38"/>
      <c r="I37" s="38"/>
    </row>
    <row r="38" spans="1:9" ht="13.5" customHeight="1">
      <c r="A38" s="42"/>
      <c r="B38" s="3"/>
      <c r="C38" s="3"/>
      <c r="D38" s="3"/>
      <c r="E38" s="3"/>
      <c r="F38" s="26" t="s">
        <v>39</v>
      </c>
      <c r="G38" s="26"/>
      <c r="H38" s="26" t="s">
        <v>40</v>
      </c>
      <c r="I38" s="26" t="s">
        <v>38</v>
      </c>
    </row>
    <row r="39" ht="9" customHeight="1"/>
    <row r="40" spans="1:9" ht="9" customHeight="1">
      <c r="A40" s="5" t="s">
        <v>25</v>
      </c>
      <c r="F40" s="27">
        <v>5</v>
      </c>
      <c r="G40" s="27"/>
      <c r="H40" s="27">
        <v>3</v>
      </c>
      <c r="I40" s="27">
        <v>12</v>
      </c>
    </row>
    <row r="41" spans="1:9" ht="9" customHeight="1">
      <c r="A41" s="5" t="s">
        <v>26</v>
      </c>
      <c r="F41" s="27">
        <v>3</v>
      </c>
      <c r="G41" s="27"/>
      <c r="H41" s="20">
        <v>0</v>
      </c>
      <c r="I41" s="27">
        <v>3</v>
      </c>
    </row>
    <row r="42" spans="1:9" ht="9" customHeight="1">
      <c r="A42" s="5" t="s">
        <v>6</v>
      </c>
      <c r="F42" s="27">
        <v>11</v>
      </c>
      <c r="G42" s="27"/>
      <c r="H42" s="27">
        <v>3</v>
      </c>
      <c r="I42" s="27">
        <v>3</v>
      </c>
    </row>
    <row r="43" spans="1:9" ht="9" customHeight="1">
      <c r="A43" s="5" t="s">
        <v>7</v>
      </c>
      <c r="F43" s="20">
        <f>SUM(F44:F45)</f>
        <v>52</v>
      </c>
      <c r="G43" s="20"/>
      <c r="H43" s="20">
        <f>SUM(H44:H45)</f>
        <v>1</v>
      </c>
      <c r="I43" s="20">
        <f>SUM(I44:I45)</f>
        <v>57</v>
      </c>
    </row>
    <row r="44" spans="1:9" ht="9" customHeight="1">
      <c r="A44" s="7" t="s">
        <v>8</v>
      </c>
      <c r="F44" s="27">
        <v>51</v>
      </c>
      <c r="G44" s="27"/>
      <c r="H44" s="20">
        <v>0</v>
      </c>
      <c r="I44" s="27">
        <v>51</v>
      </c>
    </row>
    <row r="45" spans="1:9" ht="9" customHeight="1">
      <c r="A45" s="7" t="s">
        <v>9</v>
      </c>
      <c r="F45" s="27">
        <v>1</v>
      </c>
      <c r="G45" s="27"/>
      <c r="H45" s="27">
        <v>1</v>
      </c>
      <c r="I45" s="27">
        <v>6</v>
      </c>
    </row>
    <row r="46" spans="1:9" ht="9" customHeight="1">
      <c r="A46" s="5" t="s">
        <v>10</v>
      </c>
      <c r="F46" s="27">
        <v>7</v>
      </c>
      <c r="G46" s="27"/>
      <c r="H46" s="27">
        <v>3</v>
      </c>
      <c r="I46" s="27">
        <v>2</v>
      </c>
    </row>
    <row r="47" spans="1:9" ht="9" customHeight="1">
      <c r="A47" s="5" t="s">
        <v>27</v>
      </c>
      <c r="F47" s="27">
        <v>2</v>
      </c>
      <c r="G47" s="27"/>
      <c r="H47" s="27">
        <v>4</v>
      </c>
      <c r="I47" s="27">
        <v>4</v>
      </c>
    </row>
    <row r="48" spans="1:9" ht="9" customHeight="1">
      <c r="A48" s="5" t="s">
        <v>11</v>
      </c>
      <c r="F48" s="27">
        <v>4</v>
      </c>
      <c r="G48" s="27"/>
      <c r="H48" s="27">
        <v>3</v>
      </c>
      <c r="I48" s="27">
        <v>4</v>
      </c>
    </row>
    <row r="49" spans="1:9" ht="9" customHeight="1">
      <c r="A49" s="5" t="s">
        <v>12</v>
      </c>
      <c r="F49" s="27">
        <v>39</v>
      </c>
      <c r="G49" s="27"/>
      <c r="H49" s="27">
        <v>23</v>
      </c>
      <c r="I49" s="27">
        <v>35</v>
      </c>
    </row>
    <row r="50" spans="1:9" ht="9" customHeight="1">
      <c r="A50" s="5" t="s">
        <v>13</v>
      </c>
      <c r="F50" s="27">
        <v>32</v>
      </c>
      <c r="G50" s="27"/>
      <c r="H50" s="27">
        <v>21</v>
      </c>
      <c r="I50" s="27">
        <v>25</v>
      </c>
    </row>
    <row r="51" spans="1:9" ht="9" customHeight="1">
      <c r="A51" s="5" t="s">
        <v>14</v>
      </c>
      <c r="F51" s="27">
        <v>18</v>
      </c>
      <c r="G51" s="27"/>
      <c r="H51" s="27">
        <v>0</v>
      </c>
      <c r="I51" s="27">
        <v>10</v>
      </c>
    </row>
    <row r="52" spans="1:9" ht="9" customHeight="1">
      <c r="A52" s="5" t="s">
        <v>15</v>
      </c>
      <c r="F52" s="27">
        <v>22</v>
      </c>
      <c r="G52" s="27"/>
      <c r="H52" s="27">
        <v>16</v>
      </c>
      <c r="I52" s="27">
        <v>17</v>
      </c>
    </row>
    <row r="53" spans="1:9" ht="9" customHeight="1">
      <c r="A53" s="5" t="s">
        <v>16</v>
      </c>
      <c r="F53" s="27">
        <v>9</v>
      </c>
      <c r="G53" s="27"/>
      <c r="H53" s="27">
        <v>2</v>
      </c>
      <c r="I53" s="27">
        <v>2</v>
      </c>
    </row>
    <row r="54" spans="1:9" ht="9" customHeight="1">
      <c r="A54" s="5" t="s">
        <v>17</v>
      </c>
      <c r="F54" s="27">
        <v>6</v>
      </c>
      <c r="G54" s="27"/>
      <c r="H54" s="27">
        <v>5</v>
      </c>
      <c r="I54" s="27">
        <v>5</v>
      </c>
    </row>
    <row r="55" spans="1:9" ht="9" customHeight="1">
      <c r="A55" s="5" t="s">
        <v>18</v>
      </c>
      <c r="F55" s="27">
        <v>1</v>
      </c>
      <c r="G55" s="27"/>
      <c r="H55" s="20">
        <v>0</v>
      </c>
      <c r="I55" s="20">
        <v>0</v>
      </c>
    </row>
    <row r="56" spans="1:9" ht="9" customHeight="1">
      <c r="A56" s="5" t="s">
        <v>19</v>
      </c>
      <c r="F56" s="27">
        <v>1</v>
      </c>
      <c r="G56" s="27"/>
      <c r="H56" s="20">
        <v>0</v>
      </c>
      <c r="I56" s="20">
        <v>0</v>
      </c>
    </row>
    <row r="57" spans="1:9" ht="9" customHeight="1">
      <c r="A57" s="5" t="s">
        <v>20</v>
      </c>
      <c r="F57" s="27">
        <v>1</v>
      </c>
      <c r="G57" s="27"/>
      <c r="H57" s="27">
        <v>1</v>
      </c>
      <c r="I57" s="20">
        <v>0</v>
      </c>
    </row>
    <row r="58" spans="1:9" ht="9" customHeight="1">
      <c r="A58" s="5" t="s">
        <v>21</v>
      </c>
      <c r="F58" s="27">
        <v>1</v>
      </c>
      <c r="G58" s="27"/>
      <c r="H58" s="20">
        <v>0</v>
      </c>
      <c r="I58" s="27">
        <v>1</v>
      </c>
    </row>
    <row r="59" spans="1:9" ht="9" customHeight="1">
      <c r="A59" s="5" t="s">
        <v>22</v>
      </c>
      <c r="F59" s="27"/>
      <c r="G59" s="27"/>
      <c r="H59" s="27"/>
      <c r="I59" s="27"/>
    </row>
    <row r="60" spans="1:9" ht="9" customHeight="1">
      <c r="A60" s="5" t="s">
        <v>28</v>
      </c>
      <c r="F60" s="27">
        <v>17</v>
      </c>
      <c r="G60" s="27"/>
      <c r="H60" s="27">
        <v>4</v>
      </c>
      <c r="I60" s="20">
        <v>0</v>
      </c>
    </row>
    <row r="61" spans="1:9" ht="9" customHeight="1">
      <c r="A61" s="5" t="s">
        <v>29</v>
      </c>
      <c r="F61" s="20">
        <v>0</v>
      </c>
      <c r="G61" s="27"/>
      <c r="H61" s="20">
        <v>0</v>
      </c>
      <c r="I61" s="20">
        <v>0</v>
      </c>
    </row>
    <row r="62" spans="1:9" ht="9" customHeight="1">
      <c r="A62" s="10" t="s">
        <v>23</v>
      </c>
      <c r="F62" s="29">
        <f>SUM(F40:F61)-F43</f>
        <v>231</v>
      </c>
      <c r="G62" s="29"/>
      <c r="H62" s="29">
        <f>SUM(H40:H61)-H43</f>
        <v>89</v>
      </c>
      <c r="I62" s="29">
        <f>SUM(I40:I61)-I43</f>
        <v>180</v>
      </c>
    </row>
    <row r="63" spans="1:9" ht="9" customHeight="1">
      <c r="A63" s="10" t="s">
        <v>31</v>
      </c>
      <c r="F63" s="29">
        <f>SUM(F40:F49)-F43</f>
        <v>123</v>
      </c>
      <c r="G63" s="29"/>
      <c r="H63" s="29">
        <f>SUM(H40:H49)-H43</f>
        <v>40</v>
      </c>
      <c r="I63" s="29">
        <f>SUM(I40:I49)-I43</f>
        <v>120</v>
      </c>
    </row>
    <row r="64" spans="1:9" ht="9" customHeight="1">
      <c r="A64" s="10" t="s">
        <v>32</v>
      </c>
      <c r="F64" s="29">
        <f>SUM(F50:F53)</f>
        <v>81</v>
      </c>
      <c r="G64" s="29"/>
      <c r="H64" s="29">
        <f>SUM(H50:H53)</f>
        <v>39</v>
      </c>
      <c r="I64" s="29">
        <f>SUM(I50:I53)</f>
        <v>54</v>
      </c>
    </row>
    <row r="65" spans="1:9" ht="9" customHeight="1">
      <c r="A65" s="10" t="s">
        <v>24</v>
      </c>
      <c r="F65" s="29">
        <f>SUM(F54:F61)</f>
        <v>27</v>
      </c>
      <c r="G65" s="29"/>
      <c r="H65" s="29">
        <f>SUM(H54:H61)</f>
        <v>10</v>
      </c>
      <c r="I65" s="29">
        <f>SUM(I54:I61)</f>
        <v>6</v>
      </c>
    </row>
    <row r="66" spans="1:9" ht="9" customHeight="1">
      <c r="A66" s="3"/>
      <c r="B66" s="3"/>
      <c r="C66" s="3"/>
      <c r="D66" s="3"/>
      <c r="E66" s="3"/>
      <c r="F66" s="3"/>
      <c r="G66" s="3"/>
      <c r="H66" s="3"/>
      <c r="I66" s="3"/>
    </row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</sheetData>
  <mergeCells count="7">
    <mergeCell ref="F37:I37"/>
    <mergeCell ref="F36:I36"/>
    <mergeCell ref="A36:A38"/>
    <mergeCell ref="A5:A7"/>
    <mergeCell ref="B5:I5"/>
    <mergeCell ref="B6:C6"/>
    <mergeCell ref="H6:I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66"/>
  <sheetViews>
    <sheetView workbookViewId="0" topLeftCell="A1">
      <selection activeCell="B8" sqref="B8"/>
    </sheetView>
  </sheetViews>
  <sheetFormatPr defaultColWidth="9.140625" defaultRowHeight="12.75"/>
  <cols>
    <col min="1" max="1" width="13.140625" style="17" customWidth="1"/>
    <col min="2" max="2" width="9.421875" style="17" customWidth="1"/>
    <col min="3" max="3" width="8.8515625" style="17" customWidth="1"/>
    <col min="4" max="4" width="2.57421875" style="17" customWidth="1"/>
    <col min="5" max="5" width="7.57421875" style="17" customWidth="1"/>
    <col min="6" max="6" width="11.00390625" style="17" customWidth="1"/>
    <col min="7" max="7" width="2.57421875" style="17" customWidth="1"/>
    <col min="8" max="8" width="9.8515625" style="17" customWidth="1"/>
    <col min="9" max="9" width="11.421875" style="17" customWidth="1"/>
    <col min="10" max="16384" width="9.140625" style="17" customWidth="1"/>
  </cols>
  <sheetData>
    <row r="1" ht="9" customHeight="1"/>
    <row r="2" ht="12" customHeight="1">
      <c r="A2" s="16" t="s">
        <v>41</v>
      </c>
    </row>
    <row r="3" ht="12" customHeight="1">
      <c r="A3" s="2" t="s">
        <v>42</v>
      </c>
    </row>
    <row r="4" spans="1:9" ht="9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0.5" customHeight="1">
      <c r="A5" s="40" t="s">
        <v>0</v>
      </c>
      <c r="B5" s="37" t="s">
        <v>34</v>
      </c>
      <c r="C5" s="37"/>
      <c r="D5" s="37"/>
      <c r="E5" s="37"/>
      <c r="F5" s="37"/>
      <c r="G5" s="37"/>
      <c r="H5" s="37"/>
      <c r="I5" s="37"/>
    </row>
    <row r="6" spans="1:9" ht="16.5" customHeight="1">
      <c r="A6" s="41"/>
      <c r="B6" s="43" t="s">
        <v>1</v>
      </c>
      <c r="C6" s="43"/>
      <c r="D6" s="18"/>
      <c r="E6" s="6" t="s">
        <v>2</v>
      </c>
      <c r="F6" s="4"/>
      <c r="G6" s="18"/>
      <c r="H6" s="44" t="s">
        <v>3</v>
      </c>
      <c r="I6" s="44"/>
    </row>
    <row r="7" spans="1:9" s="5" customFormat="1" ht="15" customHeight="1">
      <c r="A7" s="42"/>
      <c r="B7" s="14" t="s">
        <v>4</v>
      </c>
      <c r="C7" s="14" t="s">
        <v>5</v>
      </c>
      <c r="D7" s="14"/>
      <c r="E7" s="14" t="s">
        <v>4</v>
      </c>
      <c r="F7" s="14" t="s">
        <v>5</v>
      </c>
      <c r="G7" s="14"/>
      <c r="H7" s="14" t="s">
        <v>4</v>
      </c>
      <c r="I7" s="14" t="s">
        <v>5</v>
      </c>
    </row>
    <row r="8" ht="9" customHeight="1"/>
    <row r="9" spans="1:13" ht="9" customHeight="1">
      <c r="A9" s="5" t="s">
        <v>25</v>
      </c>
      <c r="B9" s="20">
        <v>24</v>
      </c>
      <c r="C9" s="20">
        <v>37449</v>
      </c>
      <c r="D9" s="21"/>
      <c r="E9" s="20">
        <v>19</v>
      </c>
      <c r="F9" s="20">
        <v>32250</v>
      </c>
      <c r="G9" s="21"/>
      <c r="H9" s="20">
        <v>5</v>
      </c>
      <c r="I9" s="20">
        <v>5199</v>
      </c>
      <c r="J9" s="15"/>
      <c r="K9" s="15"/>
      <c r="L9" s="5"/>
      <c r="M9" s="5"/>
    </row>
    <row r="10" spans="1:13" ht="9" customHeight="1">
      <c r="A10" s="5" t="s">
        <v>26</v>
      </c>
      <c r="B10" s="20">
        <v>0</v>
      </c>
      <c r="C10" s="20">
        <v>0</v>
      </c>
      <c r="D10" s="21"/>
      <c r="E10" s="20">
        <v>0</v>
      </c>
      <c r="F10" s="20">
        <v>0</v>
      </c>
      <c r="G10" s="21"/>
      <c r="H10" s="20">
        <v>0</v>
      </c>
      <c r="I10" s="20">
        <v>0</v>
      </c>
      <c r="J10" s="15"/>
      <c r="K10" s="15"/>
      <c r="L10" s="5"/>
      <c r="M10" s="5"/>
    </row>
    <row r="11" spans="1:13" ht="9" customHeight="1">
      <c r="A11" s="5" t="s">
        <v>6</v>
      </c>
      <c r="B11" s="20">
        <v>23</v>
      </c>
      <c r="C11" s="20">
        <v>11676</v>
      </c>
      <c r="D11" s="21"/>
      <c r="E11" s="20">
        <v>16</v>
      </c>
      <c r="F11" s="20">
        <v>9611</v>
      </c>
      <c r="G11" s="21"/>
      <c r="H11" s="20">
        <v>7</v>
      </c>
      <c r="I11" s="20">
        <v>2065</v>
      </c>
      <c r="J11" s="15"/>
      <c r="K11" s="15"/>
      <c r="L11" s="5"/>
      <c r="M11" s="5"/>
    </row>
    <row r="12" spans="1:13" ht="9" customHeight="1">
      <c r="A12" s="5" t="s">
        <v>7</v>
      </c>
      <c r="B12" s="20">
        <v>0</v>
      </c>
      <c r="C12" s="20">
        <v>0</v>
      </c>
      <c r="D12" s="21"/>
      <c r="E12" s="20">
        <v>0</v>
      </c>
      <c r="F12" s="20">
        <v>0</v>
      </c>
      <c r="G12" s="24"/>
      <c r="H12" s="20">
        <v>0</v>
      </c>
      <c r="I12" s="20">
        <v>0</v>
      </c>
      <c r="J12" s="15"/>
      <c r="K12" s="15"/>
      <c r="L12" s="5"/>
      <c r="M12" s="5"/>
    </row>
    <row r="13" spans="1:13" s="8" customFormat="1" ht="9" customHeight="1">
      <c r="A13" s="7" t="s">
        <v>8</v>
      </c>
      <c r="B13" s="20">
        <v>0</v>
      </c>
      <c r="C13" s="20">
        <v>0</v>
      </c>
      <c r="D13" s="22"/>
      <c r="E13" s="20">
        <v>0</v>
      </c>
      <c r="F13" s="20">
        <v>0</v>
      </c>
      <c r="G13" s="24"/>
      <c r="H13" s="20">
        <v>0</v>
      </c>
      <c r="I13" s="20">
        <v>0</v>
      </c>
      <c r="J13" s="15"/>
      <c r="K13" s="15"/>
      <c r="L13" s="5"/>
      <c r="M13" s="5"/>
    </row>
    <row r="14" spans="1:13" s="8" customFormat="1" ht="9" customHeight="1">
      <c r="A14" s="7" t="s">
        <v>9</v>
      </c>
      <c r="B14" s="20">
        <v>0</v>
      </c>
      <c r="C14" s="20">
        <v>0</v>
      </c>
      <c r="D14" s="22"/>
      <c r="E14" s="20">
        <v>0</v>
      </c>
      <c r="F14" s="20">
        <v>0</v>
      </c>
      <c r="G14" s="24"/>
      <c r="H14" s="20">
        <v>0</v>
      </c>
      <c r="I14" s="20">
        <v>0</v>
      </c>
      <c r="J14" s="15"/>
      <c r="K14" s="15"/>
      <c r="L14" s="5"/>
      <c r="M14" s="5"/>
    </row>
    <row r="15" spans="1:13" ht="9" customHeight="1">
      <c r="A15" s="5" t="s">
        <v>10</v>
      </c>
      <c r="B15" s="20">
        <v>21</v>
      </c>
      <c r="C15" s="20">
        <v>11479</v>
      </c>
      <c r="D15" s="21"/>
      <c r="E15" s="20">
        <v>13</v>
      </c>
      <c r="F15" s="20">
        <v>10647</v>
      </c>
      <c r="G15" s="21"/>
      <c r="H15" s="20">
        <v>8</v>
      </c>
      <c r="I15" s="20">
        <v>832</v>
      </c>
      <c r="J15" s="15"/>
      <c r="K15" s="15"/>
      <c r="L15" s="5"/>
      <c r="M15" s="5"/>
    </row>
    <row r="16" spans="1:13" ht="9" customHeight="1">
      <c r="A16" s="5" t="s">
        <v>27</v>
      </c>
      <c r="B16" s="20">
        <v>2</v>
      </c>
      <c r="C16" s="20">
        <v>1190</v>
      </c>
      <c r="D16" s="19"/>
      <c r="E16" s="20">
        <v>2</v>
      </c>
      <c r="F16" s="20">
        <v>1190</v>
      </c>
      <c r="G16" s="19"/>
      <c r="H16" s="20">
        <v>0</v>
      </c>
      <c r="I16" s="20">
        <v>0</v>
      </c>
      <c r="J16" s="15"/>
      <c r="K16" s="15"/>
      <c r="L16" s="5"/>
      <c r="M16" s="5"/>
    </row>
    <row r="17" spans="1:13" ht="9" customHeight="1">
      <c r="A17" s="5" t="s">
        <v>11</v>
      </c>
      <c r="B17" s="20">
        <v>1</v>
      </c>
      <c r="C17" s="20">
        <v>300</v>
      </c>
      <c r="D17" s="21"/>
      <c r="E17" s="20">
        <v>0</v>
      </c>
      <c r="F17" s="20">
        <v>0</v>
      </c>
      <c r="G17" s="21"/>
      <c r="H17" s="20">
        <v>1</v>
      </c>
      <c r="I17" s="20">
        <v>300</v>
      </c>
      <c r="J17" s="15"/>
      <c r="K17" s="15"/>
      <c r="L17" s="5"/>
      <c r="M17" s="5"/>
    </row>
    <row r="18" spans="1:13" ht="9" customHeight="1">
      <c r="A18" s="5" t="s">
        <v>12</v>
      </c>
      <c r="B18" s="20">
        <v>91</v>
      </c>
      <c r="C18" s="20">
        <v>70107</v>
      </c>
      <c r="D18" s="21"/>
      <c r="E18" s="20">
        <v>75</v>
      </c>
      <c r="F18" s="20">
        <v>58575</v>
      </c>
      <c r="G18" s="21"/>
      <c r="H18" s="20">
        <v>16</v>
      </c>
      <c r="I18" s="20">
        <v>11532</v>
      </c>
      <c r="J18" s="15"/>
      <c r="K18" s="15"/>
      <c r="L18" s="5"/>
      <c r="M18" s="5"/>
    </row>
    <row r="19" spans="1:13" ht="9" customHeight="1">
      <c r="A19" s="5" t="s">
        <v>13</v>
      </c>
      <c r="B19" s="20">
        <v>212</v>
      </c>
      <c r="C19" s="20">
        <v>140690</v>
      </c>
      <c r="D19" s="21"/>
      <c r="E19" s="20">
        <v>155</v>
      </c>
      <c r="F19" s="20">
        <v>111173</v>
      </c>
      <c r="G19" s="21"/>
      <c r="H19" s="20">
        <v>57</v>
      </c>
      <c r="I19" s="20">
        <v>29517</v>
      </c>
      <c r="J19" s="15"/>
      <c r="K19" s="15"/>
      <c r="L19" s="5"/>
      <c r="M19" s="5"/>
    </row>
    <row r="20" spans="1:13" ht="9" customHeight="1">
      <c r="A20" s="5" t="s">
        <v>14</v>
      </c>
      <c r="B20" s="20">
        <v>55</v>
      </c>
      <c r="C20" s="20">
        <v>23214</v>
      </c>
      <c r="D20" s="21"/>
      <c r="E20" s="20">
        <v>30</v>
      </c>
      <c r="F20" s="20">
        <v>14623</v>
      </c>
      <c r="G20" s="21"/>
      <c r="H20" s="20">
        <v>25</v>
      </c>
      <c r="I20" s="20">
        <v>8591</v>
      </c>
      <c r="J20" s="15"/>
      <c r="K20" s="15"/>
      <c r="L20" s="5"/>
      <c r="M20" s="5"/>
    </row>
    <row r="21" spans="1:13" ht="9" customHeight="1">
      <c r="A21" s="5" t="s">
        <v>15</v>
      </c>
      <c r="B21" s="20">
        <v>31</v>
      </c>
      <c r="C21" s="20">
        <v>22208</v>
      </c>
      <c r="D21" s="21"/>
      <c r="E21" s="20">
        <v>28</v>
      </c>
      <c r="F21" s="20">
        <v>20543</v>
      </c>
      <c r="G21" s="21"/>
      <c r="H21" s="20">
        <v>3</v>
      </c>
      <c r="I21" s="20">
        <v>1665</v>
      </c>
      <c r="J21" s="15"/>
      <c r="K21" s="15"/>
      <c r="L21" s="5"/>
      <c r="M21" s="5"/>
    </row>
    <row r="22" spans="1:13" ht="9" customHeight="1">
      <c r="A22" s="5" t="s">
        <v>16</v>
      </c>
      <c r="B22" s="20">
        <v>47</v>
      </c>
      <c r="C22" s="20">
        <v>49490</v>
      </c>
      <c r="D22" s="21"/>
      <c r="E22" s="20">
        <v>46</v>
      </c>
      <c r="F22" s="20">
        <v>48590</v>
      </c>
      <c r="G22" s="21"/>
      <c r="H22" s="20">
        <v>1</v>
      </c>
      <c r="I22" s="20">
        <v>900</v>
      </c>
      <c r="J22" s="15"/>
      <c r="K22" s="15"/>
      <c r="L22" s="5"/>
      <c r="M22" s="5"/>
    </row>
    <row r="23" spans="1:13" ht="9" customHeight="1">
      <c r="A23" s="5" t="s">
        <v>17</v>
      </c>
      <c r="B23" s="20">
        <v>1</v>
      </c>
      <c r="C23" s="20">
        <v>475</v>
      </c>
      <c r="D23" s="21"/>
      <c r="E23" s="20">
        <v>0</v>
      </c>
      <c r="F23" s="20">
        <v>0</v>
      </c>
      <c r="G23" s="21"/>
      <c r="H23" s="20">
        <v>1</v>
      </c>
      <c r="I23" s="20">
        <v>475</v>
      </c>
      <c r="J23" s="15"/>
      <c r="K23" s="15"/>
      <c r="L23" s="5"/>
      <c r="M23" s="5"/>
    </row>
    <row r="24" spans="1:13" ht="9" customHeight="1">
      <c r="A24" s="5" t="s">
        <v>18</v>
      </c>
      <c r="B24" s="20">
        <v>0</v>
      </c>
      <c r="C24" s="20">
        <v>0</v>
      </c>
      <c r="D24" s="19"/>
      <c r="E24" s="20">
        <v>0</v>
      </c>
      <c r="F24" s="20">
        <v>0</v>
      </c>
      <c r="G24" s="19"/>
      <c r="H24" s="20">
        <v>0</v>
      </c>
      <c r="I24" s="20">
        <v>0</v>
      </c>
      <c r="J24" s="15"/>
      <c r="K24" s="15"/>
      <c r="L24" s="5"/>
      <c r="M24" s="5"/>
    </row>
    <row r="25" spans="1:13" ht="9" customHeight="1">
      <c r="A25" s="5" t="s">
        <v>19</v>
      </c>
      <c r="B25" s="20">
        <v>5</v>
      </c>
      <c r="C25" s="20">
        <v>2674</v>
      </c>
      <c r="D25" s="21"/>
      <c r="E25" s="20">
        <v>5</v>
      </c>
      <c r="F25" s="20">
        <v>2674</v>
      </c>
      <c r="G25" s="21"/>
      <c r="H25" s="20">
        <v>0</v>
      </c>
      <c r="I25" s="20">
        <v>0</v>
      </c>
      <c r="J25" s="15"/>
      <c r="K25" s="15"/>
      <c r="L25" s="5"/>
      <c r="M25" s="5"/>
    </row>
    <row r="26" spans="1:13" ht="9" customHeight="1">
      <c r="A26" s="5" t="s">
        <v>20</v>
      </c>
      <c r="B26" s="20">
        <v>2</v>
      </c>
      <c r="C26" s="20">
        <v>2178</v>
      </c>
      <c r="D26" s="21"/>
      <c r="E26" s="20">
        <v>2</v>
      </c>
      <c r="F26" s="20">
        <v>2178</v>
      </c>
      <c r="G26" s="21"/>
      <c r="H26" s="20">
        <v>0</v>
      </c>
      <c r="I26" s="20">
        <v>0</v>
      </c>
      <c r="J26" s="15"/>
      <c r="K26" s="15"/>
      <c r="L26" s="5"/>
      <c r="M26" s="5"/>
    </row>
    <row r="27" spans="1:13" ht="9" customHeight="1">
      <c r="A27" s="5" t="s">
        <v>21</v>
      </c>
      <c r="B27" s="20">
        <v>0</v>
      </c>
      <c r="C27" s="20">
        <v>0</v>
      </c>
      <c r="D27" s="19"/>
      <c r="E27" s="20">
        <v>0</v>
      </c>
      <c r="F27" s="20">
        <v>0</v>
      </c>
      <c r="G27" s="19"/>
      <c r="H27" s="20">
        <v>0</v>
      </c>
      <c r="I27" s="20">
        <v>0</v>
      </c>
      <c r="J27" s="15"/>
      <c r="K27" s="15"/>
      <c r="L27" s="5"/>
      <c r="M27" s="5"/>
    </row>
    <row r="28" spans="1:13" ht="9" customHeight="1">
      <c r="A28" s="5" t="s">
        <v>22</v>
      </c>
      <c r="B28" s="20">
        <v>1</v>
      </c>
      <c r="C28" s="20">
        <v>500</v>
      </c>
      <c r="D28" s="21"/>
      <c r="E28" s="20">
        <v>1</v>
      </c>
      <c r="F28" s="20">
        <v>500</v>
      </c>
      <c r="G28" s="21"/>
      <c r="H28" s="20">
        <v>0</v>
      </c>
      <c r="I28" s="20">
        <v>0</v>
      </c>
      <c r="J28" s="15"/>
      <c r="K28" s="15"/>
      <c r="L28" s="5"/>
      <c r="M28" s="5"/>
    </row>
    <row r="29" spans="1:19" ht="9" customHeight="1">
      <c r="A29" s="5" t="s">
        <v>28</v>
      </c>
      <c r="B29" s="20">
        <v>20</v>
      </c>
      <c r="C29" s="20">
        <v>5527</v>
      </c>
      <c r="D29" s="21"/>
      <c r="E29" s="20">
        <v>14</v>
      </c>
      <c r="F29" s="20">
        <v>5082</v>
      </c>
      <c r="G29" s="21"/>
      <c r="H29" s="20">
        <v>6</v>
      </c>
      <c r="I29" s="20">
        <v>445</v>
      </c>
      <c r="J29" s="15"/>
      <c r="K29" s="15"/>
      <c r="L29" s="5"/>
      <c r="M29" s="5"/>
      <c r="N29" s="9"/>
      <c r="O29" s="9"/>
      <c r="P29" s="9"/>
      <c r="Q29" s="9"/>
      <c r="R29" s="9"/>
      <c r="S29" s="9"/>
    </row>
    <row r="30" spans="1:11" s="5" customFormat="1" ht="9" customHeight="1">
      <c r="A30" s="5" t="s">
        <v>29</v>
      </c>
      <c r="B30" s="20">
        <v>103</v>
      </c>
      <c r="C30" s="20">
        <v>136036</v>
      </c>
      <c r="D30" s="21"/>
      <c r="E30" s="20">
        <v>103</v>
      </c>
      <c r="F30" s="20">
        <v>136036</v>
      </c>
      <c r="G30" s="21"/>
      <c r="H30" s="20">
        <v>0</v>
      </c>
      <c r="I30" s="20">
        <v>0</v>
      </c>
      <c r="J30" s="15"/>
      <c r="K30" s="15"/>
    </row>
    <row r="31" spans="1:19" s="12" customFormat="1" ht="9" customHeight="1">
      <c r="A31" s="10" t="s">
        <v>23</v>
      </c>
      <c r="B31" s="25">
        <v>639</v>
      </c>
      <c r="C31" s="25">
        <v>515193</v>
      </c>
      <c r="D31" s="23"/>
      <c r="E31" s="25">
        <v>509</v>
      </c>
      <c r="F31" s="25">
        <v>453672</v>
      </c>
      <c r="G31" s="23"/>
      <c r="H31" s="25">
        <v>130</v>
      </c>
      <c r="I31" s="25">
        <v>61521</v>
      </c>
      <c r="J31" s="15"/>
      <c r="K31" s="15"/>
      <c r="L31" s="5"/>
      <c r="M31" s="5"/>
      <c r="N31" s="13"/>
      <c r="O31" s="13"/>
      <c r="P31" s="13"/>
      <c r="Q31" s="13"/>
      <c r="R31" s="13"/>
      <c r="S31" s="13"/>
    </row>
    <row r="32" spans="1:19" ht="9" customHeight="1">
      <c r="A32" s="10" t="s">
        <v>31</v>
      </c>
      <c r="B32" s="23">
        <f>SUM(B9:B18)</f>
        <v>162</v>
      </c>
      <c r="C32" s="23">
        <f>SUM(C9:C18)</f>
        <v>132201</v>
      </c>
      <c r="D32" s="23"/>
      <c r="E32" s="23">
        <f>SUM(E9:E18)</f>
        <v>125</v>
      </c>
      <c r="F32" s="23">
        <f>SUM(F9:F18)</f>
        <v>112273</v>
      </c>
      <c r="G32" s="23"/>
      <c r="H32" s="23">
        <f>SUM(H9:H18)</f>
        <v>37</v>
      </c>
      <c r="I32" s="23">
        <f>SUM(I9:I18)</f>
        <v>19928</v>
      </c>
      <c r="J32" s="15"/>
      <c r="K32" s="15"/>
      <c r="L32" s="5"/>
      <c r="M32" s="5"/>
      <c r="N32" s="9"/>
      <c r="O32" s="9"/>
      <c r="P32" s="9"/>
      <c r="Q32" s="9"/>
      <c r="R32" s="9"/>
      <c r="S32" s="9"/>
    </row>
    <row r="33" spans="1:19" ht="9" customHeight="1">
      <c r="A33" s="10" t="s">
        <v>32</v>
      </c>
      <c r="B33" s="23">
        <f aca="true" t="shared" si="0" ref="B33:I33">SUM(B19:B22)</f>
        <v>345</v>
      </c>
      <c r="C33" s="23">
        <f t="shared" si="0"/>
        <v>235602</v>
      </c>
      <c r="D33" s="23"/>
      <c r="E33" s="23">
        <f t="shared" si="0"/>
        <v>259</v>
      </c>
      <c r="F33" s="23">
        <f t="shared" si="0"/>
        <v>194929</v>
      </c>
      <c r="G33" s="23"/>
      <c r="H33" s="23">
        <f t="shared" si="0"/>
        <v>86</v>
      </c>
      <c r="I33" s="23">
        <f t="shared" si="0"/>
        <v>40673</v>
      </c>
      <c r="J33" s="15"/>
      <c r="K33" s="15"/>
      <c r="L33" s="5"/>
      <c r="M33" s="5"/>
      <c r="N33" s="9"/>
      <c r="O33" s="9"/>
      <c r="P33" s="9"/>
      <c r="Q33" s="9"/>
      <c r="R33" s="9"/>
      <c r="S33" s="9"/>
    </row>
    <row r="34" spans="1:19" ht="9" customHeight="1">
      <c r="A34" s="10" t="s">
        <v>24</v>
      </c>
      <c r="B34" s="23">
        <f aca="true" t="shared" si="1" ref="B34:I34">SUM(B23:B30)</f>
        <v>132</v>
      </c>
      <c r="C34" s="23">
        <f t="shared" si="1"/>
        <v>147390</v>
      </c>
      <c r="D34" s="23"/>
      <c r="E34" s="23">
        <f t="shared" si="1"/>
        <v>125</v>
      </c>
      <c r="F34" s="23">
        <f t="shared" si="1"/>
        <v>146470</v>
      </c>
      <c r="G34" s="23"/>
      <c r="H34" s="23">
        <f t="shared" si="1"/>
        <v>7</v>
      </c>
      <c r="I34" s="23">
        <f t="shared" si="1"/>
        <v>920</v>
      </c>
      <c r="J34" s="15"/>
      <c r="K34" s="15"/>
      <c r="L34" s="5"/>
      <c r="M34" s="5"/>
      <c r="N34" s="9"/>
      <c r="O34" s="9"/>
      <c r="P34" s="9"/>
      <c r="Q34" s="9"/>
      <c r="R34" s="9"/>
      <c r="S34" s="9"/>
    </row>
    <row r="35" spans="1:9" ht="9" customHeight="1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2" customHeight="1">
      <c r="A36" s="40" t="s">
        <v>0</v>
      </c>
      <c r="B36" s="34"/>
      <c r="C36" s="34"/>
      <c r="D36" s="34"/>
      <c r="E36" s="34"/>
      <c r="F36" s="39" t="s">
        <v>34</v>
      </c>
      <c r="G36" s="39"/>
      <c r="H36" s="39"/>
      <c r="I36" s="39"/>
    </row>
    <row r="37" spans="1:9" ht="14.25" customHeight="1">
      <c r="A37" s="41"/>
      <c r="B37" s="18"/>
      <c r="C37" s="18"/>
      <c r="D37" s="18"/>
      <c r="E37" s="18"/>
      <c r="F37" s="37" t="s">
        <v>37</v>
      </c>
      <c r="G37" s="37"/>
      <c r="H37" s="37"/>
      <c r="I37" s="37"/>
    </row>
    <row r="38" spans="1:9" ht="13.5" customHeight="1">
      <c r="A38" s="42"/>
      <c r="B38" s="32"/>
      <c r="C38" s="32"/>
      <c r="D38" s="32"/>
      <c r="E38" s="32"/>
      <c r="F38" s="26" t="s">
        <v>39</v>
      </c>
      <c r="G38" s="26"/>
      <c r="H38" s="26" t="s">
        <v>40</v>
      </c>
      <c r="I38" s="26" t="s">
        <v>38</v>
      </c>
    </row>
    <row r="39" ht="9" customHeight="1"/>
    <row r="40" spans="1:9" ht="9" customHeight="1">
      <c r="A40" s="5" t="s">
        <v>25</v>
      </c>
      <c r="F40" s="27">
        <v>22</v>
      </c>
      <c r="G40" s="27"/>
      <c r="H40" s="27">
        <v>22</v>
      </c>
      <c r="I40" s="27">
        <v>11</v>
      </c>
    </row>
    <row r="41" spans="1:9" ht="9" customHeight="1">
      <c r="A41" s="5" t="s">
        <v>26</v>
      </c>
      <c r="F41" s="27"/>
      <c r="G41" s="27"/>
      <c r="H41" s="20">
        <v>0</v>
      </c>
      <c r="I41" s="20">
        <v>0</v>
      </c>
    </row>
    <row r="42" spans="1:9" ht="9" customHeight="1">
      <c r="A42" s="5" t="s">
        <v>6</v>
      </c>
      <c r="F42" s="27">
        <v>23</v>
      </c>
      <c r="G42" s="27"/>
      <c r="H42" s="27">
        <v>9</v>
      </c>
      <c r="I42" s="20">
        <v>0</v>
      </c>
    </row>
    <row r="43" spans="1:9" ht="9" customHeight="1">
      <c r="A43" s="5" t="s">
        <v>7</v>
      </c>
      <c r="F43" s="20">
        <v>0</v>
      </c>
      <c r="G43" s="27"/>
      <c r="H43" s="20">
        <v>0</v>
      </c>
      <c r="I43" s="20">
        <v>0</v>
      </c>
    </row>
    <row r="44" spans="1:9" ht="9" customHeight="1">
      <c r="A44" s="7" t="s">
        <v>8</v>
      </c>
      <c r="F44" s="20">
        <v>0</v>
      </c>
      <c r="G44" s="27"/>
      <c r="H44" s="20">
        <v>0</v>
      </c>
      <c r="I44" s="20">
        <v>0</v>
      </c>
    </row>
    <row r="45" spans="1:9" ht="9" customHeight="1">
      <c r="A45" s="7" t="s">
        <v>9</v>
      </c>
      <c r="F45" s="20">
        <v>0</v>
      </c>
      <c r="G45" s="27"/>
      <c r="H45" s="20">
        <v>0</v>
      </c>
      <c r="I45" s="20">
        <v>0</v>
      </c>
    </row>
    <row r="46" spans="1:9" ht="9" customHeight="1">
      <c r="A46" s="5" t="s">
        <v>10</v>
      </c>
      <c r="F46" s="27">
        <v>21</v>
      </c>
      <c r="G46" s="27"/>
      <c r="H46" s="27">
        <v>13</v>
      </c>
      <c r="I46" s="27">
        <v>2</v>
      </c>
    </row>
    <row r="47" spans="1:9" ht="9" customHeight="1">
      <c r="A47" s="5" t="s">
        <v>27</v>
      </c>
      <c r="F47" s="20">
        <v>0</v>
      </c>
      <c r="G47" s="27"/>
      <c r="H47" s="20">
        <v>0</v>
      </c>
      <c r="I47" s="20">
        <v>0</v>
      </c>
    </row>
    <row r="48" spans="1:9" ht="9" customHeight="1">
      <c r="A48" s="5" t="s">
        <v>11</v>
      </c>
      <c r="F48" s="27">
        <v>1</v>
      </c>
      <c r="G48" s="27"/>
      <c r="H48" s="20">
        <v>0</v>
      </c>
      <c r="I48" s="20">
        <v>0</v>
      </c>
    </row>
    <row r="49" spans="1:9" ht="9" customHeight="1">
      <c r="A49" s="5" t="s">
        <v>12</v>
      </c>
      <c r="F49" s="27">
        <v>91</v>
      </c>
      <c r="G49" s="27"/>
      <c r="H49" s="27">
        <v>63</v>
      </c>
      <c r="I49" s="27">
        <v>39</v>
      </c>
    </row>
    <row r="50" spans="1:9" ht="9" customHeight="1">
      <c r="A50" s="5" t="s">
        <v>13</v>
      </c>
      <c r="F50" s="27">
        <v>181</v>
      </c>
      <c r="G50" s="27"/>
      <c r="H50" s="27">
        <v>141</v>
      </c>
      <c r="I50" s="27">
        <v>152</v>
      </c>
    </row>
    <row r="51" spans="1:9" ht="9" customHeight="1">
      <c r="A51" s="5" t="s">
        <v>14</v>
      </c>
      <c r="F51" s="27">
        <v>55</v>
      </c>
      <c r="G51" s="27"/>
      <c r="H51" s="27">
        <v>9</v>
      </c>
      <c r="I51" s="27">
        <v>32</v>
      </c>
    </row>
    <row r="52" spans="1:9" ht="9" customHeight="1">
      <c r="A52" s="5" t="s">
        <v>15</v>
      </c>
      <c r="F52" s="27">
        <v>31</v>
      </c>
      <c r="G52" s="27"/>
      <c r="H52" s="27">
        <v>26</v>
      </c>
      <c r="I52" s="27">
        <v>12</v>
      </c>
    </row>
    <row r="53" spans="1:9" ht="9" customHeight="1">
      <c r="A53" s="5" t="s">
        <v>16</v>
      </c>
      <c r="F53" s="27">
        <v>45</v>
      </c>
      <c r="G53" s="27"/>
      <c r="H53" s="27">
        <v>36</v>
      </c>
      <c r="I53" s="27">
        <v>32</v>
      </c>
    </row>
    <row r="54" spans="1:9" ht="9" customHeight="1">
      <c r="A54" s="5" t="s">
        <v>17</v>
      </c>
      <c r="F54" s="27">
        <v>1</v>
      </c>
      <c r="G54" s="27"/>
      <c r="H54" s="27">
        <v>1</v>
      </c>
      <c r="I54" s="20">
        <v>0</v>
      </c>
    </row>
    <row r="55" spans="1:9" ht="9" customHeight="1">
      <c r="A55" s="5" t="s">
        <v>18</v>
      </c>
      <c r="F55" s="27"/>
      <c r="G55" s="27"/>
      <c r="H55" s="20">
        <v>0</v>
      </c>
      <c r="I55" s="20">
        <v>0</v>
      </c>
    </row>
    <row r="56" spans="1:9" ht="9" customHeight="1">
      <c r="A56" s="5" t="s">
        <v>19</v>
      </c>
      <c r="F56" s="27">
        <v>3</v>
      </c>
      <c r="G56" s="27"/>
      <c r="H56" s="27">
        <v>3</v>
      </c>
      <c r="I56" s="27">
        <v>3</v>
      </c>
    </row>
    <row r="57" spans="1:9" ht="9" customHeight="1">
      <c r="A57" s="5" t="s">
        <v>20</v>
      </c>
      <c r="F57" s="27">
        <v>2</v>
      </c>
      <c r="G57" s="27"/>
      <c r="H57" s="27">
        <v>2</v>
      </c>
      <c r="I57" s="20">
        <v>0</v>
      </c>
    </row>
    <row r="58" spans="1:9" ht="9" customHeight="1">
      <c r="A58" s="5" t="s">
        <v>21</v>
      </c>
      <c r="F58" s="27"/>
      <c r="G58" s="27"/>
      <c r="H58" s="20">
        <v>0</v>
      </c>
      <c r="I58" s="20">
        <v>0</v>
      </c>
    </row>
    <row r="59" spans="1:9" ht="9" customHeight="1">
      <c r="A59" s="5" t="s">
        <v>22</v>
      </c>
      <c r="F59" s="27">
        <v>0</v>
      </c>
      <c r="G59" s="27"/>
      <c r="H59" s="20">
        <v>0</v>
      </c>
      <c r="I59" s="20">
        <v>0</v>
      </c>
    </row>
    <row r="60" spans="1:9" ht="9" customHeight="1">
      <c r="A60" s="5" t="s">
        <v>28</v>
      </c>
      <c r="F60" s="27">
        <v>15</v>
      </c>
      <c r="G60" s="27"/>
      <c r="H60" s="27">
        <v>10</v>
      </c>
      <c r="I60" s="20">
        <v>0</v>
      </c>
    </row>
    <row r="61" spans="1:9" ht="9" customHeight="1">
      <c r="A61" s="5" t="s">
        <v>29</v>
      </c>
      <c r="F61" s="20">
        <v>0</v>
      </c>
      <c r="G61" s="27"/>
      <c r="H61" s="20">
        <v>0</v>
      </c>
      <c r="I61" s="20">
        <v>0</v>
      </c>
    </row>
    <row r="62" spans="1:9" ht="9" customHeight="1">
      <c r="A62" s="10" t="s">
        <v>23</v>
      </c>
      <c r="F62" s="23">
        <f>SUM(F40:F61)-F43</f>
        <v>491</v>
      </c>
      <c r="G62" s="23"/>
      <c r="H62" s="23">
        <f>SUM(H40:H61)-H43</f>
        <v>335</v>
      </c>
      <c r="I62" s="23">
        <f>SUM(I40:I61)-I43</f>
        <v>283</v>
      </c>
    </row>
    <row r="63" spans="1:9" ht="9" customHeight="1">
      <c r="A63" s="10" t="s">
        <v>31</v>
      </c>
      <c r="F63" s="23">
        <f>SUM(F40:F49)-F43</f>
        <v>158</v>
      </c>
      <c r="G63" s="23"/>
      <c r="H63" s="23">
        <f>SUM(H40:H49)-H43</f>
        <v>107</v>
      </c>
      <c r="I63" s="23">
        <f>SUM(I40:I49)-I43</f>
        <v>52</v>
      </c>
    </row>
    <row r="64" spans="1:9" ht="9" customHeight="1">
      <c r="A64" s="10" t="s">
        <v>32</v>
      </c>
      <c r="F64" s="23">
        <f>SUM(F50:F53)</f>
        <v>312</v>
      </c>
      <c r="G64" s="23"/>
      <c r="H64" s="23">
        <f>SUM(H50:H53)</f>
        <v>212</v>
      </c>
      <c r="I64" s="23">
        <f>SUM(I50:I53)</f>
        <v>228</v>
      </c>
    </row>
    <row r="65" spans="1:9" ht="9" customHeight="1">
      <c r="A65" s="10" t="s">
        <v>24</v>
      </c>
      <c r="F65" s="23">
        <f>SUM(F54:F61)</f>
        <v>21</v>
      </c>
      <c r="G65" s="23"/>
      <c r="H65" s="23">
        <f>SUM(H54:H61)</f>
        <v>16</v>
      </c>
      <c r="I65" s="23">
        <f>SUM(I54:I61)</f>
        <v>3</v>
      </c>
    </row>
    <row r="66" spans="1:9" ht="9" customHeight="1">
      <c r="A66" s="32"/>
      <c r="B66" s="32"/>
      <c r="C66" s="32"/>
      <c r="D66" s="32"/>
      <c r="E66" s="32"/>
      <c r="F66" s="32"/>
      <c r="G66" s="32"/>
      <c r="H66" s="32"/>
      <c r="I66" s="32"/>
    </row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</sheetData>
  <mergeCells count="7">
    <mergeCell ref="F37:I37"/>
    <mergeCell ref="F36:I36"/>
    <mergeCell ref="A36:A38"/>
    <mergeCell ref="A5:A7"/>
    <mergeCell ref="B5:I5"/>
    <mergeCell ref="B6:C6"/>
    <mergeCell ref="H6:I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66"/>
  <sheetViews>
    <sheetView workbookViewId="0" topLeftCell="A1">
      <selection activeCell="A2" sqref="A2:IV3"/>
    </sheetView>
  </sheetViews>
  <sheetFormatPr defaultColWidth="9.140625" defaultRowHeight="12.75"/>
  <cols>
    <col min="1" max="1" width="13.140625" style="17" customWidth="1"/>
    <col min="2" max="2" width="9.421875" style="17" customWidth="1"/>
    <col min="3" max="3" width="8.8515625" style="17" customWidth="1"/>
    <col min="4" max="4" width="2.57421875" style="17" customWidth="1"/>
    <col min="5" max="5" width="7.57421875" style="17" customWidth="1"/>
    <col min="6" max="6" width="11.00390625" style="17" customWidth="1"/>
    <col min="7" max="7" width="2.57421875" style="17" customWidth="1"/>
    <col min="8" max="8" width="9.8515625" style="17" customWidth="1"/>
    <col min="9" max="9" width="11.421875" style="17" customWidth="1"/>
    <col min="10" max="16384" width="9.140625" style="17" customWidth="1"/>
  </cols>
  <sheetData>
    <row r="1" ht="9" customHeight="1"/>
    <row r="2" ht="12" customHeight="1">
      <c r="A2" s="16" t="s">
        <v>41</v>
      </c>
    </row>
    <row r="3" ht="12" customHeight="1">
      <c r="A3" s="2" t="s">
        <v>42</v>
      </c>
    </row>
    <row r="4" spans="1:9" ht="9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0.5" customHeight="1">
      <c r="A5" s="40" t="s">
        <v>0</v>
      </c>
      <c r="B5" s="37" t="s">
        <v>35</v>
      </c>
      <c r="C5" s="37"/>
      <c r="D5" s="37"/>
      <c r="E5" s="37"/>
      <c r="F5" s="37"/>
      <c r="G5" s="37"/>
      <c r="H5" s="37"/>
      <c r="I5" s="37"/>
    </row>
    <row r="6" spans="1:9" ht="16.5" customHeight="1">
      <c r="A6" s="41"/>
      <c r="B6" s="43" t="s">
        <v>1</v>
      </c>
      <c r="C6" s="43"/>
      <c r="D6" s="18"/>
      <c r="E6" s="6" t="s">
        <v>2</v>
      </c>
      <c r="F6" s="4"/>
      <c r="G6" s="18"/>
      <c r="H6" s="44" t="s">
        <v>3</v>
      </c>
      <c r="I6" s="44"/>
    </row>
    <row r="7" spans="1:9" s="5" customFormat="1" ht="15" customHeight="1">
      <c r="A7" s="42"/>
      <c r="B7" s="14" t="s">
        <v>4</v>
      </c>
      <c r="C7" s="14" t="s">
        <v>5</v>
      </c>
      <c r="D7" s="14"/>
      <c r="E7" s="14" t="s">
        <v>4</v>
      </c>
      <c r="F7" s="14" t="s">
        <v>5</v>
      </c>
      <c r="G7" s="14"/>
      <c r="H7" s="14" t="s">
        <v>4</v>
      </c>
      <c r="I7" s="14" t="s">
        <v>5</v>
      </c>
    </row>
    <row r="8" ht="9" customHeight="1"/>
    <row r="9" spans="1:13" ht="9" customHeight="1">
      <c r="A9" s="5" t="s">
        <v>25</v>
      </c>
      <c r="B9" s="20">
        <v>46</v>
      </c>
      <c r="C9" s="20">
        <v>41007</v>
      </c>
      <c r="D9" s="21"/>
      <c r="E9" s="20">
        <v>23</v>
      </c>
      <c r="F9" s="20">
        <v>20303</v>
      </c>
      <c r="G9" s="21"/>
      <c r="H9" s="20">
        <v>23</v>
      </c>
      <c r="I9" s="20">
        <v>20704</v>
      </c>
      <c r="J9" s="15"/>
      <c r="K9" s="15"/>
      <c r="L9" s="5"/>
      <c r="M9" s="5"/>
    </row>
    <row r="10" spans="1:13" ht="9" customHeight="1">
      <c r="A10" s="5" t="s">
        <v>26</v>
      </c>
      <c r="B10" s="24">
        <v>0</v>
      </c>
      <c r="C10" s="24">
        <v>0</v>
      </c>
      <c r="D10" s="24"/>
      <c r="E10" s="24">
        <v>0</v>
      </c>
      <c r="F10" s="24">
        <v>0</v>
      </c>
      <c r="G10" s="24"/>
      <c r="H10" s="24">
        <v>0</v>
      </c>
      <c r="I10" s="24">
        <v>0</v>
      </c>
      <c r="J10" s="15"/>
      <c r="K10" s="15"/>
      <c r="L10" s="5"/>
      <c r="M10" s="5"/>
    </row>
    <row r="11" spans="1:13" ht="9" customHeight="1">
      <c r="A11" s="5" t="s">
        <v>6</v>
      </c>
      <c r="B11" s="20">
        <v>135</v>
      </c>
      <c r="C11" s="20">
        <v>38250</v>
      </c>
      <c r="D11" s="21"/>
      <c r="E11" s="20">
        <v>68</v>
      </c>
      <c r="F11" s="20">
        <v>28480</v>
      </c>
      <c r="G11" s="21"/>
      <c r="H11" s="20">
        <v>67</v>
      </c>
      <c r="I11" s="20">
        <v>9770</v>
      </c>
      <c r="J11" s="15"/>
      <c r="K11" s="15"/>
      <c r="L11" s="5"/>
      <c r="M11" s="5"/>
    </row>
    <row r="12" spans="1:13" ht="9" customHeight="1">
      <c r="A12" s="5" t="s">
        <v>7</v>
      </c>
      <c r="B12" s="20">
        <f>SUM(B13:B14)</f>
        <v>0</v>
      </c>
      <c r="C12" s="20">
        <f aca="true" t="shared" si="0" ref="C12:I12">SUM(C13:C14)</f>
        <v>0</v>
      </c>
      <c r="D12" s="20"/>
      <c r="E12" s="20">
        <f t="shared" si="0"/>
        <v>0</v>
      </c>
      <c r="F12" s="20">
        <f t="shared" si="0"/>
        <v>0</v>
      </c>
      <c r="G12" s="20"/>
      <c r="H12" s="20">
        <f t="shared" si="0"/>
        <v>0</v>
      </c>
      <c r="I12" s="20">
        <f t="shared" si="0"/>
        <v>0</v>
      </c>
      <c r="J12" s="15"/>
      <c r="K12" s="15"/>
      <c r="L12" s="5"/>
      <c r="M12" s="5"/>
    </row>
    <row r="13" spans="1:13" s="8" customFormat="1" ht="9" customHeight="1">
      <c r="A13" s="7" t="s">
        <v>8</v>
      </c>
      <c r="B13" s="24">
        <v>0</v>
      </c>
      <c r="C13" s="24">
        <v>0</v>
      </c>
      <c r="D13" s="24"/>
      <c r="E13" s="24">
        <v>0</v>
      </c>
      <c r="F13" s="24">
        <v>0</v>
      </c>
      <c r="G13" s="24"/>
      <c r="H13" s="24">
        <v>0</v>
      </c>
      <c r="I13" s="24">
        <v>0</v>
      </c>
      <c r="J13" s="15"/>
      <c r="K13" s="15"/>
      <c r="L13" s="5"/>
      <c r="M13" s="5"/>
    </row>
    <row r="14" spans="1:13" s="8" customFormat="1" ht="9" customHeight="1">
      <c r="A14" s="7" t="s">
        <v>9</v>
      </c>
      <c r="B14" s="24">
        <v>0</v>
      </c>
      <c r="C14" s="24">
        <v>0</v>
      </c>
      <c r="D14" s="24"/>
      <c r="E14" s="24">
        <v>0</v>
      </c>
      <c r="F14" s="24">
        <v>0</v>
      </c>
      <c r="G14" s="24"/>
      <c r="H14" s="24">
        <v>0</v>
      </c>
      <c r="I14" s="24">
        <v>0</v>
      </c>
      <c r="J14" s="15"/>
      <c r="K14" s="15"/>
      <c r="L14" s="5"/>
      <c r="M14" s="5"/>
    </row>
    <row r="15" spans="1:13" ht="9" customHeight="1">
      <c r="A15" s="5" t="s">
        <v>10</v>
      </c>
      <c r="B15" s="20">
        <v>151</v>
      </c>
      <c r="C15" s="20">
        <v>54789</v>
      </c>
      <c r="D15" s="21"/>
      <c r="E15" s="20">
        <v>83</v>
      </c>
      <c r="F15" s="20">
        <v>43331</v>
      </c>
      <c r="G15" s="21"/>
      <c r="H15" s="20">
        <v>68</v>
      </c>
      <c r="I15" s="20">
        <v>11458</v>
      </c>
      <c r="J15" s="15"/>
      <c r="K15" s="15"/>
      <c r="L15" s="5"/>
      <c r="M15" s="5"/>
    </row>
    <row r="16" spans="1:13" ht="9" customHeight="1">
      <c r="A16" s="5" t="s">
        <v>27</v>
      </c>
      <c r="B16" s="20">
        <v>31</v>
      </c>
      <c r="C16" s="20">
        <v>12598</v>
      </c>
      <c r="D16" s="21"/>
      <c r="E16" s="20">
        <v>31</v>
      </c>
      <c r="F16" s="20">
        <v>12598</v>
      </c>
      <c r="G16" s="21"/>
      <c r="H16" s="24">
        <v>0</v>
      </c>
      <c r="I16" s="24">
        <v>0</v>
      </c>
      <c r="J16" s="15"/>
      <c r="K16" s="15"/>
      <c r="L16" s="5"/>
      <c r="M16" s="5"/>
    </row>
    <row r="17" spans="1:13" ht="9" customHeight="1">
      <c r="A17" s="5" t="s">
        <v>11</v>
      </c>
      <c r="B17" s="24">
        <v>0</v>
      </c>
      <c r="C17" s="24">
        <v>0</v>
      </c>
      <c r="D17" s="24"/>
      <c r="E17" s="24">
        <v>0</v>
      </c>
      <c r="F17" s="24">
        <v>0</v>
      </c>
      <c r="G17" s="24"/>
      <c r="H17" s="24">
        <v>0</v>
      </c>
      <c r="I17" s="24">
        <v>0</v>
      </c>
      <c r="J17" s="15"/>
      <c r="K17" s="15"/>
      <c r="L17" s="5"/>
      <c r="M17" s="5"/>
    </row>
    <row r="18" spans="1:13" ht="9" customHeight="1">
      <c r="A18" s="5" t="s">
        <v>12</v>
      </c>
      <c r="B18" s="20">
        <v>74</v>
      </c>
      <c r="C18" s="20">
        <v>41539</v>
      </c>
      <c r="D18" s="21"/>
      <c r="E18" s="20">
        <v>65</v>
      </c>
      <c r="F18" s="20">
        <v>37047</v>
      </c>
      <c r="G18" s="21"/>
      <c r="H18" s="20">
        <v>9</v>
      </c>
      <c r="I18" s="20">
        <v>4492</v>
      </c>
      <c r="J18" s="15"/>
      <c r="K18" s="15"/>
      <c r="L18" s="5"/>
      <c r="M18" s="5"/>
    </row>
    <row r="19" spans="1:13" ht="9" customHeight="1">
      <c r="A19" s="5" t="s">
        <v>13</v>
      </c>
      <c r="B19" s="20">
        <v>10</v>
      </c>
      <c r="C19" s="20">
        <v>6899</v>
      </c>
      <c r="D19" s="21"/>
      <c r="E19" s="20">
        <v>9</v>
      </c>
      <c r="F19" s="20">
        <v>6484</v>
      </c>
      <c r="G19" s="21"/>
      <c r="H19" s="20">
        <v>1</v>
      </c>
      <c r="I19" s="20">
        <v>415</v>
      </c>
      <c r="J19" s="15"/>
      <c r="K19" s="15"/>
      <c r="L19" s="5"/>
      <c r="M19" s="5"/>
    </row>
    <row r="20" spans="1:13" ht="9" customHeight="1">
      <c r="A20" s="5" t="s">
        <v>14</v>
      </c>
      <c r="B20" s="24">
        <v>0</v>
      </c>
      <c r="C20" s="24">
        <v>0</v>
      </c>
      <c r="D20" s="24"/>
      <c r="E20" s="24">
        <v>0</v>
      </c>
      <c r="F20" s="24">
        <v>0</v>
      </c>
      <c r="G20" s="24"/>
      <c r="H20" s="24">
        <v>0</v>
      </c>
      <c r="I20" s="24">
        <v>0</v>
      </c>
      <c r="J20" s="15"/>
      <c r="K20" s="15"/>
      <c r="L20" s="5"/>
      <c r="M20" s="5"/>
    </row>
    <row r="21" spans="1:13" ht="9" customHeight="1">
      <c r="A21" s="5" t="s">
        <v>15</v>
      </c>
      <c r="B21" s="24">
        <v>0</v>
      </c>
      <c r="C21" s="24">
        <v>0</v>
      </c>
      <c r="D21" s="24"/>
      <c r="E21" s="24">
        <v>0</v>
      </c>
      <c r="F21" s="24">
        <v>0</v>
      </c>
      <c r="G21" s="24"/>
      <c r="H21" s="24">
        <v>0</v>
      </c>
      <c r="I21" s="24">
        <v>0</v>
      </c>
      <c r="J21" s="15"/>
      <c r="K21" s="15"/>
      <c r="L21" s="5"/>
      <c r="M21" s="5"/>
    </row>
    <row r="22" spans="1:13" ht="9" customHeight="1">
      <c r="A22" s="5" t="s">
        <v>16</v>
      </c>
      <c r="B22" s="20">
        <v>7</v>
      </c>
      <c r="C22" s="20">
        <v>5266</v>
      </c>
      <c r="D22" s="21"/>
      <c r="E22" s="20">
        <v>7</v>
      </c>
      <c r="F22" s="20">
        <v>5266</v>
      </c>
      <c r="G22" s="21"/>
      <c r="H22" s="24">
        <v>0</v>
      </c>
      <c r="I22" s="24">
        <v>0</v>
      </c>
      <c r="J22" s="15"/>
      <c r="K22" s="15"/>
      <c r="L22" s="5"/>
      <c r="M22" s="5"/>
    </row>
    <row r="23" spans="1:13" ht="9" customHeight="1">
      <c r="A23" s="5" t="s">
        <v>17</v>
      </c>
      <c r="B23" s="24">
        <v>0</v>
      </c>
      <c r="C23" s="24">
        <v>0</v>
      </c>
      <c r="D23" s="24"/>
      <c r="E23" s="24">
        <v>0</v>
      </c>
      <c r="F23" s="24">
        <v>0</v>
      </c>
      <c r="G23" s="24"/>
      <c r="H23" s="24">
        <v>0</v>
      </c>
      <c r="I23" s="24">
        <v>0</v>
      </c>
      <c r="J23" s="15"/>
      <c r="K23" s="15"/>
      <c r="L23" s="5"/>
      <c r="M23" s="5"/>
    </row>
    <row r="24" spans="1:13" ht="9" customHeight="1">
      <c r="A24" s="5" t="s">
        <v>18</v>
      </c>
      <c r="B24" s="24">
        <v>0</v>
      </c>
      <c r="C24" s="24">
        <v>0</v>
      </c>
      <c r="D24" s="24"/>
      <c r="E24" s="24">
        <v>0</v>
      </c>
      <c r="F24" s="24">
        <v>0</v>
      </c>
      <c r="G24" s="24"/>
      <c r="H24" s="24">
        <v>0</v>
      </c>
      <c r="I24" s="24">
        <v>0</v>
      </c>
      <c r="J24" s="15"/>
      <c r="K24" s="15"/>
      <c r="L24" s="5"/>
      <c r="M24" s="5"/>
    </row>
    <row r="25" spans="1:13" ht="9" customHeight="1">
      <c r="A25" s="5" t="s">
        <v>19</v>
      </c>
      <c r="B25" s="20">
        <v>4</v>
      </c>
      <c r="C25" s="20">
        <v>3121</v>
      </c>
      <c r="D25" s="21"/>
      <c r="E25" s="20">
        <v>4</v>
      </c>
      <c r="F25" s="20">
        <v>3121</v>
      </c>
      <c r="G25" s="21"/>
      <c r="H25" s="24">
        <v>0</v>
      </c>
      <c r="I25" s="24">
        <v>0</v>
      </c>
      <c r="J25" s="15"/>
      <c r="K25" s="15"/>
      <c r="L25" s="5"/>
      <c r="M25" s="5"/>
    </row>
    <row r="26" spans="1:13" ht="9" customHeight="1">
      <c r="A26" s="5" t="s">
        <v>20</v>
      </c>
      <c r="B26" s="20">
        <v>15</v>
      </c>
      <c r="C26" s="20">
        <v>8065</v>
      </c>
      <c r="D26" s="21"/>
      <c r="E26" s="20">
        <v>15</v>
      </c>
      <c r="F26" s="20">
        <v>8065</v>
      </c>
      <c r="G26" s="21"/>
      <c r="H26" s="24">
        <v>0</v>
      </c>
      <c r="I26" s="24">
        <v>0</v>
      </c>
      <c r="J26" s="15"/>
      <c r="K26" s="15"/>
      <c r="L26" s="5"/>
      <c r="M26" s="5"/>
    </row>
    <row r="27" spans="1:13" ht="9" customHeight="1">
      <c r="A27" s="5" t="s">
        <v>21</v>
      </c>
      <c r="B27" s="24">
        <v>0</v>
      </c>
      <c r="C27" s="24">
        <v>0</v>
      </c>
      <c r="D27" s="24"/>
      <c r="E27" s="24">
        <v>0</v>
      </c>
      <c r="F27" s="24">
        <v>0</v>
      </c>
      <c r="G27" s="24"/>
      <c r="H27" s="24">
        <v>0</v>
      </c>
      <c r="I27" s="24">
        <v>0</v>
      </c>
      <c r="J27" s="15"/>
      <c r="K27" s="15"/>
      <c r="L27" s="5"/>
      <c r="M27" s="5"/>
    </row>
    <row r="28" spans="1:13" ht="9" customHeight="1">
      <c r="A28" s="5" t="s">
        <v>22</v>
      </c>
      <c r="B28" s="24">
        <v>0</v>
      </c>
      <c r="C28" s="24">
        <v>0</v>
      </c>
      <c r="D28" s="24"/>
      <c r="E28" s="24">
        <v>0</v>
      </c>
      <c r="F28" s="24">
        <v>0</v>
      </c>
      <c r="G28" s="24"/>
      <c r="H28" s="24">
        <v>0</v>
      </c>
      <c r="I28" s="24">
        <v>0</v>
      </c>
      <c r="J28" s="15"/>
      <c r="K28" s="15"/>
      <c r="L28" s="5"/>
      <c r="M28" s="5"/>
    </row>
    <row r="29" spans="1:19" ht="9" customHeight="1">
      <c r="A29" s="5" t="s">
        <v>28</v>
      </c>
      <c r="B29" s="20">
        <v>1</v>
      </c>
      <c r="C29" s="20">
        <v>225</v>
      </c>
      <c r="D29" s="21"/>
      <c r="E29" s="20">
        <v>1</v>
      </c>
      <c r="F29" s="20">
        <v>225</v>
      </c>
      <c r="G29" s="21"/>
      <c r="H29" s="24">
        <v>0</v>
      </c>
      <c r="I29" s="24">
        <v>0</v>
      </c>
      <c r="J29" s="15"/>
      <c r="K29" s="15"/>
      <c r="L29" s="5"/>
      <c r="M29" s="5"/>
      <c r="N29" s="9"/>
      <c r="O29" s="9"/>
      <c r="P29" s="9"/>
      <c r="Q29" s="9"/>
      <c r="R29" s="9"/>
      <c r="S29" s="9"/>
    </row>
    <row r="30" spans="1:11" s="5" customFormat="1" ht="9" customHeight="1">
      <c r="A30" s="5" t="s">
        <v>29</v>
      </c>
      <c r="B30" s="20">
        <v>28</v>
      </c>
      <c r="C30" s="20">
        <v>33160</v>
      </c>
      <c r="D30" s="21"/>
      <c r="E30" s="20">
        <v>28</v>
      </c>
      <c r="F30" s="20">
        <v>33160</v>
      </c>
      <c r="G30" s="21"/>
      <c r="H30" s="24">
        <v>0</v>
      </c>
      <c r="I30" s="24">
        <v>0</v>
      </c>
      <c r="J30" s="15"/>
      <c r="K30" s="15"/>
    </row>
    <row r="31" spans="1:19" s="12" customFormat="1" ht="9" customHeight="1">
      <c r="A31" s="10" t="s">
        <v>23</v>
      </c>
      <c r="B31" s="23">
        <f>SUM(B9:B30)</f>
        <v>502</v>
      </c>
      <c r="C31" s="23">
        <f>SUM(C9:C30)</f>
        <v>244919</v>
      </c>
      <c r="D31" s="23"/>
      <c r="E31" s="23">
        <f>SUM(E9:E30)</f>
        <v>334</v>
      </c>
      <c r="F31" s="23">
        <f>SUM(F9:F30)</f>
        <v>198080</v>
      </c>
      <c r="G31" s="23"/>
      <c r="H31" s="23">
        <f>SUM(H9:H30)</f>
        <v>168</v>
      </c>
      <c r="I31" s="23">
        <f>SUM(I9:I30)</f>
        <v>46839</v>
      </c>
      <c r="J31" s="15"/>
      <c r="K31" s="15"/>
      <c r="L31" s="5"/>
      <c r="M31" s="5"/>
      <c r="N31" s="13"/>
      <c r="O31" s="13"/>
      <c r="P31" s="13"/>
      <c r="Q31" s="13"/>
      <c r="R31" s="13"/>
      <c r="S31" s="13"/>
    </row>
    <row r="32" spans="1:19" ht="9" customHeight="1">
      <c r="A32" s="10" t="s">
        <v>31</v>
      </c>
      <c r="B32" s="23">
        <f>SUM(B9:B18)</f>
        <v>437</v>
      </c>
      <c r="C32" s="23">
        <f>SUM(C9:C18)</f>
        <v>188183</v>
      </c>
      <c r="D32" s="23"/>
      <c r="E32" s="23">
        <f>SUM(E9:E18)</f>
        <v>270</v>
      </c>
      <c r="F32" s="23">
        <f>SUM(F9:F18)</f>
        <v>141759</v>
      </c>
      <c r="G32" s="23"/>
      <c r="H32" s="23">
        <f>SUM(H9:H18)</f>
        <v>167</v>
      </c>
      <c r="I32" s="23">
        <f>SUM(I9:I18)</f>
        <v>46424</v>
      </c>
      <c r="J32" s="15"/>
      <c r="K32" s="15"/>
      <c r="L32" s="5"/>
      <c r="M32" s="5"/>
      <c r="N32" s="9"/>
      <c r="O32" s="9"/>
      <c r="P32" s="9"/>
      <c r="Q32" s="9"/>
      <c r="R32" s="9"/>
      <c r="S32" s="9"/>
    </row>
    <row r="33" spans="1:19" ht="9" customHeight="1">
      <c r="A33" s="10" t="s">
        <v>32</v>
      </c>
      <c r="B33" s="23">
        <f>SUM(B19:B22)</f>
        <v>17</v>
      </c>
      <c r="C33" s="23">
        <f aca="true" t="shared" si="1" ref="C33:I33">SUM(C19:C22)</f>
        <v>12165</v>
      </c>
      <c r="D33" s="23"/>
      <c r="E33" s="23">
        <f t="shared" si="1"/>
        <v>16</v>
      </c>
      <c r="F33" s="23">
        <f t="shared" si="1"/>
        <v>11750</v>
      </c>
      <c r="G33" s="23"/>
      <c r="H33" s="23">
        <f t="shared" si="1"/>
        <v>1</v>
      </c>
      <c r="I33" s="23">
        <f t="shared" si="1"/>
        <v>415</v>
      </c>
      <c r="J33" s="15"/>
      <c r="K33" s="15"/>
      <c r="L33" s="5"/>
      <c r="M33" s="5"/>
      <c r="N33" s="9"/>
      <c r="O33" s="9"/>
      <c r="P33" s="9"/>
      <c r="Q33" s="9"/>
      <c r="R33" s="9"/>
      <c r="S33" s="9"/>
    </row>
    <row r="34" spans="1:19" ht="9" customHeight="1">
      <c r="A34" s="10" t="s">
        <v>24</v>
      </c>
      <c r="B34" s="23">
        <f>SUM(B23:B30)</f>
        <v>48</v>
      </c>
      <c r="C34" s="23">
        <f>SUM(C23:C30)</f>
        <v>44571</v>
      </c>
      <c r="D34" s="23"/>
      <c r="E34" s="23">
        <f>SUM(E23:E30)</f>
        <v>48</v>
      </c>
      <c r="F34" s="23">
        <f>SUM(F23:F30)</f>
        <v>44571</v>
      </c>
      <c r="G34" s="23"/>
      <c r="H34" s="23">
        <v>0</v>
      </c>
      <c r="I34" s="23">
        <v>0</v>
      </c>
      <c r="J34" s="15"/>
      <c r="K34" s="15"/>
      <c r="L34" s="5"/>
      <c r="M34" s="5"/>
      <c r="N34" s="9"/>
      <c r="O34" s="9"/>
      <c r="P34" s="9"/>
      <c r="Q34" s="9"/>
      <c r="R34" s="9"/>
      <c r="S34" s="9"/>
    </row>
    <row r="35" spans="1:9" ht="9" customHeight="1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2" customHeight="1">
      <c r="A36" s="40" t="s">
        <v>0</v>
      </c>
      <c r="B36" s="34"/>
      <c r="C36" s="34"/>
      <c r="D36" s="34"/>
      <c r="E36" s="34"/>
      <c r="F36" s="39" t="s">
        <v>35</v>
      </c>
      <c r="G36" s="39"/>
      <c r="H36" s="39"/>
      <c r="I36" s="39"/>
    </row>
    <row r="37" spans="1:9" ht="14.25" customHeight="1">
      <c r="A37" s="41"/>
      <c r="B37" s="18"/>
      <c r="C37" s="18"/>
      <c r="D37" s="18"/>
      <c r="E37" s="18"/>
      <c r="F37" s="37" t="s">
        <v>37</v>
      </c>
      <c r="G37" s="37"/>
      <c r="H37" s="37"/>
      <c r="I37" s="37"/>
    </row>
    <row r="38" spans="1:9" ht="13.5" customHeight="1">
      <c r="A38" s="42"/>
      <c r="B38" s="32"/>
      <c r="C38" s="32"/>
      <c r="D38" s="32"/>
      <c r="E38" s="32"/>
      <c r="F38" s="26" t="s">
        <v>39</v>
      </c>
      <c r="G38" s="26"/>
      <c r="H38" s="26" t="s">
        <v>40</v>
      </c>
      <c r="I38" s="26" t="s">
        <v>38</v>
      </c>
    </row>
    <row r="39" ht="9" customHeight="1"/>
    <row r="40" spans="1:9" ht="9" customHeight="1">
      <c r="A40" s="5" t="s">
        <v>25</v>
      </c>
      <c r="F40" s="27">
        <v>44</v>
      </c>
      <c r="G40" s="27"/>
      <c r="H40" s="27">
        <v>45</v>
      </c>
      <c r="I40" s="24">
        <v>0</v>
      </c>
    </row>
    <row r="41" spans="1:9" ht="9" customHeight="1">
      <c r="A41" s="5" t="s">
        <v>26</v>
      </c>
      <c r="F41" s="24">
        <v>0</v>
      </c>
      <c r="G41" s="27"/>
      <c r="H41" s="24">
        <v>0</v>
      </c>
      <c r="I41" s="24">
        <v>0</v>
      </c>
    </row>
    <row r="42" spans="1:9" ht="9" customHeight="1">
      <c r="A42" s="5" t="s">
        <v>6</v>
      </c>
      <c r="F42" s="27">
        <v>135</v>
      </c>
      <c r="G42" s="27"/>
      <c r="H42" s="27">
        <v>49</v>
      </c>
      <c r="I42" s="24">
        <v>0</v>
      </c>
    </row>
    <row r="43" spans="1:9" ht="9" customHeight="1">
      <c r="A43" s="5" t="s">
        <v>7</v>
      </c>
      <c r="F43" s="20">
        <f>SUM(F44:F45)</f>
        <v>0</v>
      </c>
      <c r="G43" s="20"/>
      <c r="H43" s="20">
        <f>SUM(H44:H45)</f>
        <v>0</v>
      </c>
      <c r="I43" s="24">
        <v>0</v>
      </c>
    </row>
    <row r="44" spans="1:9" ht="9" customHeight="1">
      <c r="A44" s="7" t="s">
        <v>8</v>
      </c>
      <c r="F44" s="24">
        <v>0</v>
      </c>
      <c r="G44" s="27"/>
      <c r="H44" s="24">
        <v>0</v>
      </c>
      <c r="I44" s="24">
        <v>0</v>
      </c>
    </row>
    <row r="45" spans="1:9" ht="9" customHeight="1">
      <c r="A45" s="7" t="s">
        <v>9</v>
      </c>
      <c r="F45" s="24">
        <v>0</v>
      </c>
      <c r="G45" s="27"/>
      <c r="H45" s="24">
        <v>0</v>
      </c>
      <c r="I45" s="24">
        <v>0</v>
      </c>
    </row>
    <row r="46" spans="1:9" ht="9" customHeight="1">
      <c r="A46" s="5" t="s">
        <v>10</v>
      </c>
      <c r="F46" s="27">
        <v>123</v>
      </c>
      <c r="G46" s="27"/>
      <c r="H46" s="27">
        <v>65</v>
      </c>
      <c r="I46" s="24">
        <v>0</v>
      </c>
    </row>
    <row r="47" spans="1:9" ht="9" customHeight="1">
      <c r="A47" s="5" t="s">
        <v>27</v>
      </c>
      <c r="F47" s="27">
        <v>28</v>
      </c>
      <c r="G47" s="27"/>
      <c r="H47" s="27">
        <v>27</v>
      </c>
      <c r="I47" s="27">
        <v>13</v>
      </c>
    </row>
    <row r="48" spans="1:9" ht="9" customHeight="1">
      <c r="A48" s="5" t="s">
        <v>11</v>
      </c>
      <c r="F48" s="27"/>
      <c r="G48" s="27"/>
      <c r="H48" s="24">
        <v>0</v>
      </c>
      <c r="I48" s="24">
        <v>0</v>
      </c>
    </row>
    <row r="49" spans="1:9" ht="9" customHeight="1">
      <c r="A49" s="5" t="s">
        <v>12</v>
      </c>
      <c r="F49" s="27">
        <v>61</v>
      </c>
      <c r="G49" s="27"/>
      <c r="H49" s="27">
        <v>58</v>
      </c>
      <c r="I49" s="27">
        <v>4</v>
      </c>
    </row>
    <row r="50" spans="1:9" ht="9" customHeight="1">
      <c r="A50" s="5" t="s">
        <v>13</v>
      </c>
      <c r="F50" s="27">
        <v>5</v>
      </c>
      <c r="G50" s="27"/>
      <c r="H50" s="27">
        <v>5</v>
      </c>
      <c r="I50" s="27">
        <v>5</v>
      </c>
    </row>
    <row r="51" spans="1:9" ht="9" customHeight="1">
      <c r="A51" s="5" t="s">
        <v>14</v>
      </c>
      <c r="F51" s="24">
        <v>0</v>
      </c>
      <c r="G51" s="27"/>
      <c r="H51" s="24">
        <v>0</v>
      </c>
      <c r="I51" s="24">
        <v>0</v>
      </c>
    </row>
    <row r="52" spans="1:9" ht="9" customHeight="1">
      <c r="A52" s="5" t="s">
        <v>15</v>
      </c>
      <c r="F52" s="24">
        <v>0</v>
      </c>
      <c r="G52" s="27"/>
      <c r="H52" s="24">
        <v>0</v>
      </c>
      <c r="I52" s="24">
        <v>0</v>
      </c>
    </row>
    <row r="53" spans="1:9" ht="9" customHeight="1">
      <c r="A53" s="5" t="s">
        <v>16</v>
      </c>
      <c r="F53" s="27">
        <v>7</v>
      </c>
      <c r="G53" s="27"/>
      <c r="H53" s="27">
        <v>7</v>
      </c>
      <c r="I53" s="27">
        <v>3</v>
      </c>
    </row>
    <row r="54" spans="1:9" ht="9" customHeight="1">
      <c r="A54" s="5" t="s">
        <v>17</v>
      </c>
      <c r="F54" s="24">
        <v>0</v>
      </c>
      <c r="G54" s="27"/>
      <c r="H54" s="24">
        <v>0</v>
      </c>
      <c r="I54" s="24">
        <v>0</v>
      </c>
    </row>
    <row r="55" spans="1:9" ht="9" customHeight="1">
      <c r="A55" s="5" t="s">
        <v>18</v>
      </c>
      <c r="F55" s="24">
        <v>0</v>
      </c>
      <c r="G55" s="27"/>
      <c r="H55" s="24">
        <v>0</v>
      </c>
      <c r="I55" s="24">
        <v>0</v>
      </c>
    </row>
    <row r="56" spans="1:9" ht="9" customHeight="1">
      <c r="A56" s="5" t="s">
        <v>19</v>
      </c>
      <c r="F56" s="27">
        <v>4</v>
      </c>
      <c r="G56" s="27"/>
      <c r="H56" s="27">
        <v>4</v>
      </c>
      <c r="I56" s="24">
        <v>0</v>
      </c>
    </row>
    <row r="57" spans="1:9" ht="9" customHeight="1">
      <c r="A57" s="5" t="s">
        <v>20</v>
      </c>
      <c r="F57" s="27">
        <v>12</v>
      </c>
      <c r="G57" s="27"/>
      <c r="H57" s="27">
        <v>14</v>
      </c>
      <c r="I57" s="24">
        <v>0</v>
      </c>
    </row>
    <row r="58" spans="1:9" ht="9" customHeight="1">
      <c r="A58" s="5" t="s">
        <v>21</v>
      </c>
      <c r="F58" s="24">
        <v>0</v>
      </c>
      <c r="G58" s="27"/>
      <c r="H58" s="24">
        <v>0</v>
      </c>
      <c r="I58" s="24">
        <v>0</v>
      </c>
    </row>
    <row r="59" spans="1:9" ht="9" customHeight="1">
      <c r="A59" s="5" t="s">
        <v>22</v>
      </c>
      <c r="F59" s="24">
        <v>0</v>
      </c>
      <c r="G59" s="27"/>
      <c r="H59" s="24">
        <v>0</v>
      </c>
      <c r="I59" s="24">
        <v>0</v>
      </c>
    </row>
    <row r="60" spans="1:9" ht="9" customHeight="1">
      <c r="A60" s="5" t="s">
        <v>28</v>
      </c>
      <c r="F60" s="27">
        <v>1</v>
      </c>
      <c r="G60" s="27"/>
      <c r="H60" s="27">
        <v>1</v>
      </c>
      <c r="I60" s="24">
        <v>0</v>
      </c>
    </row>
    <row r="61" spans="1:9" ht="9" customHeight="1">
      <c r="A61" s="5" t="s">
        <v>29</v>
      </c>
      <c r="F61" s="24">
        <v>0</v>
      </c>
      <c r="G61" s="27"/>
      <c r="H61" s="24">
        <v>0</v>
      </c>
      <c r="I61" s="24">
        <v>0</v>
      </c>
    </row>
    <row r="62" spans="1:9" ht="9" customHeight="1">
      <c r="A62" s="10" t="s">
        <v>23</v>
      </c>
      <c r="F62" s="35">
        <f>SUM(F40:F61)-F43</f>
        <v>420</v>
      </c>
      <c r="G62" s="35"/>
      <c r="H62" s="35">
        <f>SUM(H40:H61)-H43</f>
        <v>275</v>
      </c>
      <c r="I62" s="35">
        <f>SUM(I40:I61)-I43</f>
        <v>25</v>
      </c>
    </row>
    <row r="63" spans="1:9" ht="9" customHeight="1">
      <c r="A63" s="10" t="s">
        <v>31</v>
      </c>
      <c r="F63" s="35">
        <f>SUM(F40:F49)-F43</f>
        <v>391</v>
      </c>
      <c r="G63" s="35"/>
      <c r="H63" s="35">
        <f>SUM(H40:H49)-H43</f>
        <v>244</v>
      </c>
      <c r="I63" s="35">
        <f>SUM(I40:I49)-I43</f>
        <v>17</v>
      </c>
    </row>
    <row r="64" spans="1:9" ht="9" customHeight="1">
      <c r="A64" s="10" t="s">
        <v>32</v>
      </c>
      <c r="F64" s="35">
        <f>SUM(F50:F53)</f>
        <v>12</v>
      </c>
      <c r="G64" s="35"/>
      <c r="H64" s="35">
        <f>SUM(H50:H53)</f>
        <v>12</v>
      </c>
      <c r="I64" s="35">
        <f>SUM(I50:I53)</f>
        <v>8</v>
      </c>
    </row>
    <row r="65" spans="1:9" ht="9" customHeight="1">
      <c r="A65" s="10" t="s">
        <v>24</v>
      </c>
      <c r="F65" s="35">
        <f>SUM(F54:F61)</f>
        <v>17</v>
      </c>
      <c r="G65" s="35"/>
      <c r="H65" s="35">
        <f>SUM(H54:H61)</f>
        <v>19</v>
      </c>
      <c r="I65" s="24">
        <v>0</v>
      </c>
    </row>
    <row r="66" spans="1:9" ht="9" customHeight="1">
      <c r="A66" s="32"/>
      <c r="B66" s="32"/>
      <c r="C66" s="32"/>
      <c r="D66" s="32"/>
      <c r="E66" s="32"/>
      <c r="F66" s="32"/>
      <c r="G66" s="32"/>
      <c r="H66" s="32"/>
      <c r="I66" s="32"/>
    </row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</sheetData>
  <mergeCells count="7">
    <mergeCell ref="F37:I37"/>
    <mergeCell ref="F36:I36"/>
    <mergeCell ref="A36:A38"/>
    <mergeCell ref="A5:A7"/>
    <mergeCell ref="B5:I5"/>
    <mergeCell ref="B6:C6"/>
    <mergeCell ref="H6:I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66"/>
  <sheetViews>
    <sheetView workbookViewId="0" topLeftCell="A1">
      <selection activeCell="C22" sqref="C22"/>
    </sheetView>
  </sheetViews>
  <sheetFormatPr defaultColWidth="9.140625" defaultRowHeight="12.75"/>
  <cols>
    <col min="1" max="1" width="13.140625" style="17" customWidth="1"/>
    <col min="2" max="2" width="9.421875" style="17" customWidth="1"/>
    <col min="3" max="3" width="8.8515625" style="17" customWidth="1"/>
    <col min="4" max="4" width="2.57421875" style="17" customWidth="1"/>
    <col min="5" max="5" width="7.57421875" style="17" customWidth="1"/>
    <col min="6" max="6" width="11.00390625" style="17" customWidth="1"/>
    <col min="7" max="7" width="2.57421875" style="17" customWidth="1"/>
    <col min="8" max="8" width="9.8515625" style="17" customWidth="1"/>
    <col min="9" max="9" width="11.421875" style="17" customWidth="1"/>
    <col min="10" max="16384" width="9.140625" style="17" customWidth="1"/>
  </cols>
  <sheetData>
    <row r="1" ht="9" customHeight="1"/>
    <row r="2" ht="12" customHeight="1">
      <c r="A2" s="16" t="s">
        <v>41</v>
      </c>
    </row>
    <row r="3" ht="12" customHeight="1">
      <c r="A3" s="2" t="s">
        <v>42</v>
      </c>
    </row>
    <row r="4" spans="1:9" ht="9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0.5" customHeight="1">
      <c r="A5" s="40" t="s">
        <v>0</v>
      </c>
      <c r="B5" s="37" t="s">
        <v>1</v>
      </c>
      <c r="C5" s="37"/>
      <c r="D5" s="37"/>
      <c r="E5" s="37"/>
      <c r="F5" s="37"/>
      <c r="G5" s="37"/>
      <c r="H5" s="37"/>
      <c r="I5" s="37"/>
    </row>
    <row r="6" spans="1:9" ht="16.5" customHeight="1">
      <c r="A6" s="41"/>
      <c r="B6" s="43" t="s">
        <v>1</v>
      </c>
      <c r="C6" s="43"/>
      <c r="D6" s="18"/>
      <c r="E6" s="6" t="s">
        <v>2</v>
      </c>
      <c r="F6" s="4"/>
      <c r="G6" s="18"/>
      <c r="H6" s="44" t="s">
        <v>3</v>
      </c>
      <c r="I6" s="44"/>
    </row>
    <row r="7" spans="1:9" s="5" customFormat="1" ht="15" customHeight="1">
      <c r="A7" s="42"/>
      <c r="B7" s="14" t="s">
        <v>4</v>
      </c>
      <c r="C7" s="14" t="s">
        <v>5</v>
      </c>
      <c r="D7" s="14"/>
      <c r="E7" s="14" t="s">
        <v>4</v>
      </c>
      <c r="F7" s="14" t="s">
        <v>5</v>
      </c>
      <c r="G7" s="14"/>
      <c r="H7" s="14" t="s">
        <v>4</v>
      </c>
      <c r="I7" s="14" t="s">
        <v>5</v>
      </c>
    </row>
    <row r="8" ht="9" customHeight="1"/>
    <row r="9" spans="1:13" ht="9" customHeight="1">
      <c r="A9" s="5" t="s">
        <v>25</v>
      </c>
      <c r="B9" s="20">
        <v>86</v>
      </c>
      <c r="C9" s="20">
        <v>117639</v>
      </c>
      <c r="D9" s="21"/>
      <c r="E9" s="20">
        <v>57</v>
      </c>
      <c r="F9" s="20">
        <v>90004</v>
      </c>
      <c r="G9" s="21"/>
      <c r="H9" s="20">
        <v>29</v>
      </c>
      <c r="I9" s="20">
        <v>27635</v>
      </c>
      <c r="J9" s="15"/>
      <c r="K9" s="15"/>
      <c r="L9" s="5"/>
      <c r="M9" s="5"/>
    </row>
    <row r="10" spans="1:13" ht="9" customHeight="1">
      <c r="A10" s="5" t="s">
        <v>26</v>
      </c>
      <c r="B10" s="24">
        <v>3</v>
      </c>
      <c r="C10" s="24">
        <v>15356</v>
      </c>
      <c r="D10" s="21"/>
      <c r="E10" s="24">
        <v>3</v>
      </c>
      <c r="F10" s="24">
        <v>15356</v>
      </c>
      <c r="G10" s="21"/>
      <c r="H10" s="24">
        <v>0</v>
      </c>
      <c r="I10" s="24">
        <v>0</v>
      </c>
      <c r="J10" s="15"/>
      <c r="K10" s="15"/>
      <c r="L10" s="5"/>
      <c r="M10" s="5"/>
    </row>
    <row r="11" spans="1:13" ht="9" customHeight="1">
      <c r="A11" s="5" t="s">
        <v>6</v>
      </c>
      <c r="B11" s="20">
        <v>169</v>
      </c>
      <c r="C11" s="20">
        <v>72145</v>
      </c>
      <c r="D11" s="21"/>
      <c r="E11" s="20">
        <v>93</v>
      </c>
      <c r="F11" s="20">
        <v>60103</v>
      </c>
      <c r="G11" s="21"/>
      <c r="H11" s="20">
        <v>76</v>
      </c>
      <c r="I11" s="20">
        <v>12042</v>
      </c>
      <c r="J11" s="15"/>
      <c r="K11" s="15"/>
      <c r="L11" s="5"/>
      <c r="M11" s="5"/>
    </row>
    <row r="12" spans="1:13" ht="9" customHeight="1">
      <c r="A12" s="5" t="s">
        <v>7</v>
      </c>
      <c r="B12" s="20">
        <f>SUM(B13:B14)</f>
        <v>57</v>
      </c>
      <c r="C12" s="20">
        <f aca="true" t="shared" si="0" ref="C12:I12">SUM(C13:C14)</f>
        <v>23264</v>
      </c>
      <c r="D12" s="20">
        <f t="shared" si="0"/>
        <v>0</v>
      </c>
      <c r="E12" s="20">
        <f t="shared" si="0"/>
        <v>53</v>
      </c>
      <c r="F12" s="20">
        <f t="shared" si="0"/>
        <v>22640</v>
      </c>
      <c r="G12" s="20">
        <f t="shared" si="0"/>
        <v>0</v>
      </c>
      <c r="H12" s="20">
        <f t="shared" si="0"/>
        <v>4</v>
      </c>
      <c r="I12" s="20">
        <f t="shared" si="0"/>
        <v>624</v>
      </c>
      <c r="J12" s="15"/>
      <c r="K12" s="15"/>
      <c r="L12" s="5"/>
      <c r="M12" s="5"/>
    </row>
    <row r="13" spans="1:13" s="8" customFormat="1" ht="9" customHeight="1">
      <c r="A13" s="7" t="s">
        <v>8</v>
      </c>
      <c r="B13" s="24">
        <v>51</v>
      </c>
      <c r="C13" s="24">
        <v>16393</v>
      </c>
      <c r="D13" s="22"/>
      <c r="E13" s="24">
        <v>47</v>
      </c>
      <c r="F13" s="24">
        <v>15769</v>
      </c>
      <c r="G13" s="22"/>
      <c r="H13" s="24">
        <v>4</v>
      </c>
      <c r="I13" s="24">
        <v>624</v>
      </c>
      <c r="J13" s="15"/>
      <c r="K13" s="15"/>
      <c r="L13" s="5"/>
      <c r="M13" s="5"/>
    </row>
    <row r="14" spans="1:13" s="8" customFormat="1" ht="9" customHeight="1">
      <c r="A14" s="7" t="s">
        <v>9</v>
      </c>
      <c r="B14" s="24">
        <v>6</v>
      </c>
      <c r="C14" s="24">
        <v>6871</v>
      </c>
      <c r="D14" s="22"/>
      <c r="E14" s="24">
        <v>6</v>
      </c>
      <c r="F14" s="24">
        <v>6871</v>
      </c>
      <c r="G14" s="22"/>
      <c r="H14" s="24">
        <v>0</v>
      </c>
      <c r="I14" s="24">
        <v>0</v>
      </c>
      <c r="J14" s="15"/>
      <c r="K14" s="15"/>
      <c r="L14" s="5"/>
      <c r="M14" s="5"/>
    </row>
    <row r="15" spans="1:13" ht="9" customHeight="1">
      <c r="A15" s="5" t="s">
        <v>10</v>
      </c>
      <c r="B15" s="20">
        <v>179</v>
      </c>
      <c r="C15" s="20">
        <v>87356</v>
      </c>
      <c r="D15" s="21"/>
      <c r="E15" s="20">
        <v>101</v>
      </c>
      <c r="F15" s="20">
        <v>74572</v>
      </c>
      <c r="G15" s="21"/>
      <c r="H15" s="20">
        <v>78</v>
      </c>
      <c r="I15" s="20">
        <v>12784</v>
      </c>
      <c r="J15" s="15"/>
      <c r="K15" s="15"/>
      <c r="L15" s="5"/>
      <c r="M15" s="5"/>
    </row>
    <row r="16" spans="1:13" ht="9" customHeight="1">
      <c r="A16" s="5" t="s">
        <v>27</v>
      </c>
      <c r="B16" s="20">
        <v>38</v>
      </c>
      <c r="C16" s="20">
        <v>16346</v>
      </c>
      <c r="D16" s="21"/>
      <c r="E16" s="20">
        <v>38</v>
      </c>
      <c r="F16" s="20">
        <v>16346</v>
      </c>
      <c r="G16" s="21"/>
      <c r="H16" s="24">
        <v>0</v>
      </c>
      <c r="I16" s="24">
        <v>0</v>
      </c>
      <c r="J16" s="15"/>
      <c r="K16" s="15"/>
      <c r="L16" s="5"/>
      <c r="M16" s="5"/>
    </row>
    <row r="17" spans="1:13" ht="9" customHeight="1">
      <c r="A17" s="5" t="s">
        <v>11</v>
      </c>
      <c r="B17" s="24">
        <v>5</v>
      </c>
      <c r="C17" s="24">
        <v>6658</v>
      </c>
      <c r="D17" s="21"/>
      <c r="E17" s="24">
        <v>4</v>
      </c>
      <c r="F17" s="24">
        <v>6358</v>
      </c>
      <c r="G17" s="21"/>
      <c r="H17" s="24">
        <v>1</v>
      </c>
      <c r="I17" s="24">
        <v>300</v>
      </c>
      <c r="J17" s="15"/>
      <c r="K17" s="15"/>
      <c r="L17" s="5"/>
      <c r="M17" s="5"/>
    </row>
    <row r="18" spans="1:13" ht="9" customHeight="1">
      <c r="A18" s="5" t="s">
        <v>12</v>
      </c>
      <c r="B18" s="20">
        <v>204</v>
      </c>
      <c r="C18" s="20">
        <v>151192</v>
      </c>
      <c r="D18" s="21"/>
      <c r="E18" s="20">
        <v>168</v>
      </c>
      <c r="F18" s="20">
        <v>127315</v>
      </c>
      <c r="G18" s="21"/>
      <c r="H18" s="20">
        <v>36</v>
      </c>
      <c r="I18" s="20">
        <v>23877</v>
      </c>
      <c r="J18" s="15"/>
      <c r="K18" s="15"/>
      <c r="L18" s="5"/>
      <c r="M18" s="5"/>
    </row>
    <row r="19" spans="1:13" ht="9" customHeight="1">
      <c r="A19" s="5" t="s">
        <v>13</v>
      </c>
      <c r="B19" s="20">
        <v>259</v>
      </c>
      <c r="C19" s="20">
        <v>175470</v>
      </c>
      <c r="D19" s="21"/>
      <c r="E19" s="20">
        <v>183</v>
      </c>
      <c r="F19" s="20">
        <v>133660</v>
      </c>
      <c r="G19" s="21"/>
      <c r="H19" s="20">
        <v>76</v>
      </c>
      <c r="I19" s="20">
        <v>41810</v>
      </c>
      <c r="J19" s="15"/>
      <c r="K19" s="15"/>
      <c r="L19" s="5"/>
      <c r="M19" s="5"/>
    </row>
    <row r="20" spans="1:13" ht="9" customHeight="1">
      <c r="A20" s="5" t="s">
        <v>14</v>
      </c>
      <c r="B20" s="24">
        <v>73</v>
      </c>
      <c r="C20" s="24">
        <v>35051</v>
      </c>
      <c r="D20" s="21"/>
      <c r="E20" s="24">
        <v>39</v>
      </c>
      <c r="F20" s="24">
        <v>22530</v>
      </c>
      <c r="G20" s="21"/>
      <c r="H20" s="24">
        <v>34</v>
      </c>
      <c r="I20" s="24">
        <v>12521</v>
      </c>
      <c r="J20" s="15"/>
      <c r="K20" s="15"/>
      <c r="L20" s="5"/>
      <c r="M20" s="5"/>
    </row>
    <row r="21" spans="1:13" ht="9" customHeight="1">
      <c r="A21" s="5" t="s">
        <v>15</v>
      </c>
      <c r="B21" s="24">
        <v>53</v>
      </c>
      <c r="C21" s="24">
        <v>41431</v>
      </c>
      <c r="D21" s="21"/>
      <c r="E21" s="24">
        <v>41</v>
      </c>
      <c r="F21" s="24">
        <v>31927</v>
      </c>
      <c r="G21" s="21"/>
      <c r="H21" s="24">
        <v>12</v>
      </c>
      <c r="I21" s="24">
        <v>9504</v>
      </c>
      <c r="J21" s="15"/>
      <c r="K21" s="15"/>
      <c r="L21" s="5"/>
      <c r="M21" s="5"/>
    </row>
    <row r="22" spans="1:13" ht="9" customHeight="1">
      <c r="A22" s="5" t="s">
        <v>16</v>
      </c>
      <c r="B22" s="20">
        <v>71</v>
      </c>
      <c r="C22" s="20">
        <v>88637</v>
      </c>
      <c r="D22" s="21"/>
      <c r="E22" s="20">
        <v>70</v>
      </c>
      <c r="F22" s="20">
        <v>87737</v>
      </c>
      <c r="G22" s="21"/>
      <c r="H22" s="24">
        <v>1</v>
      </c>
      <c r="I22" s="24">
        <v>900</v>
      </c>
      <c r="J22" s="15"/>
      <c r="K22" s="15"/>
      <c r="L22" s="5"/>
      <c r="M22" s="5"/>
    </row>
    <row r="23" spans="1:13" ht="9" customHeight="1">
      <c r="A23" s="5" t="s">
        <v>17</v>
      </c>
      <c r="B23" s="24">
        <v>9</v>
      </c>
      <c r="C23" s="24">
        <v>22149</v>
      </c>
      <c r="D23" s="21"/>
      <c r="E23" s="24">
        <v>7</v>
      </c>
      <c r="F23" s="24">
        <v>21324</v>
      </c>
      <c r="G23" s="21"/>
      <c r="H23" s="24">
        <v>2</v>
      </c>
      <c r="I23" s="24">
        <v>825</v>
      </c>
      <c r="J23" s="15"/>
      <c r="K23" s="15"/>
      <c r="L23" s="5"/>
      <c r="M23" s="5"/>
    </row>
    <row r="24" spans="1:13" ht="9" customHeight="1">
      <c r="A24" s="5" t="s">
        <v>18</v>
      </c>
      <c r="B24" s="24">
        <v>1</v>
      </c>
      <c r="C24" s="24">
        <v>400</v>
      </c>
      <c r="D24" s="21"/>
      <c r="E24" s="24">
        <v>0</v>
      </c>
      <c r="F24" s="24">
        <v>0</v>
      </c>
      <c r="G24" s="21"/>
      <c r="H24" s="24">
        <v>1</v>
      </c>
      <c r="I24" s="24">
        <v>400</v>
      </c>
      <c r="J24" s="15"/>
      <c r="K24" s="15"/>
      <c r="L24" s="5"/>
      <c r="M24" s="5"/>
    </row>
    <row r="25" spans="1:13" ht="9" customHeight="1">
      <c r="A25" s="5" t="s">
        <v>19</v>
      </c>
      <c r="B25" s="20">
        <v>10</v>
      </c>
      <c r="C25" s="20">
        <v>6136</v>
      </c>
      <c r="D25" s="21"/>
      <c r="E25" s="20">
        <v>10</v>
      </c>
      <c r="F25" s="20">
        <v>6136</v>
      </c>
      <c r="G25" s="21"/>
      <c r="H25" s="24">
        <v>0</v>
      </c>
      <c r="I25" s="24">
        <v>0</v>
      </c>
      <c r="J25" s="15"/>
      <c r="K25" s="15"/>
      <c r="L25" s="5"/>
      <c r="M25" s="5"/>
    </row>
    <row r="26" spans="1:13" ht="9" customHeight="1">
      <c r="A26" s="5" t="s">
        <v>20</v>
      </c>
      <c r="B26" s="20">
        <v>18</v>
      </c>
      <c r="C26" s="20">
        <v>11395</v>
      </c>
      <c r="D26" s="21"/>
      <c r="E26" s="20">
        <v>18</v>
      </c>
      <c r="F26" s="20">
        <v>11395</v>
      </c>
      <c r="G26" s="21"/>
      <c r="H26" s="24">
        <v>0</v>
      </c>
      <c r="I26" s="24">
        <v>0</v>
      </c>
      <c r="J26" s="15"/>
      <c r="K26" s="15"/>
      <c r="L26" s="5"/>
      <c r="M26" s="5"/>
    </row>
    <row r="27" spans="1:13" ht="9" customHeight="1">
      <c r="A27" s="5" t="s">
        <v>21</v>
      </c>
      <c r="B27" s="24">
        <v>1</v>
      </c>
      <c r="C27" s="24">
        <v>300</v>
      </c>
      <c r="D27" s="21"/>
      <c r="E27" s="24">
        <v>1</v>
      </c>
      <c r="F27" s="24">
        <v>300</v>
      </c>
      <c r="G27" s="21"/>
      <c r="H27" s="24">
        <v>0</v>
      </c>
      <c r="I27" s="24">
        <v>0</v>
      </c>
      <c r="J27" s="15"/>
      <c r="K27" s="15"/>
      <c r="L27" s="5"/>
      <c r="M27" s="5"/>
    </row>
    <row r="28" spans="1:13" ht="9" customHeight="1">
      <c r="A28" s="5" t="s">
        <v>22</v>
      </c>
      <c r="B28" s="24">
        <v>1</v>
      </c>
      <c r="C28" s="24">
        <v>500</v>
      </c>
      <c r="D28" s="21"/>
      <c r="E28" s="24">
        <v>1</v>
      </c>
      <c r="F28" s="24">
        <v>500</v>
      </c>
      <c r="G28" s="21"/>
      <c r="H28" s="24">
        <v>0</v>
      </c>
      <c r="I28" s="24">
        <v>0</v>
      </c>
      <c r="J28" s="15"/>
      <c r="K28" s="15"/>
      <c r="L28" s="5"/>
      <c r="M28" s="5"/>
    </row>
    <row r="29" spans="1:19" ht="9" customHeight="1">
      <c r="A29" s="5" t="s">
        <v>28</v>
      </c>
      <c r="B29" s="20">
        <v>39</v>
      </c>
      <c r="C29" s="20">
        <v>12638</v>
      </c>
      <c r="D29" s="21"/>
      <c r="E29" s="20">
        <v>31</v>
      </c>
      <c r="F29" s="20">
        <v>12126</v>
      </c>
      <c r="G29" s="21"/>
      <c r="H29" s="24">
        <v>8</v>
      </c>
      <c r="I29" s="24">
        <v>512</v>
      </c>
      <c r="J29" s="15"/>
      <c r="K29" s="15"/>
      <c r="L29" s="5"/>
      <c r="M29" s="5"/>
      <c r="N29" s="9"/>
      <c r="O29" s="9"/>
      <c r="P29" s="9"/>
      <c r="Q29" s="9"/>
      <c r="R29" s="9"/>
      <c r="S29" s="9"/>
    </row>
    <row r="30" spans="1:11" s="5" customFormat="1" ht="9" customHeight="1">
      <c r="A30" s="5" t="s">
        <v>29</v>
      </c>
      <c r="B30" s="20">
        <v>148</v>
      </c>
      <c r="C30" s="20">
        <v>194108</v>
      </c>
      <c r="D30" s="21"/>
      <c r="E30" s="20">
        <v>148</v>
      </c>
      <c r="F30" s="20">
        <v>194108</v>
      </c>
      <c r="G30" s="21"/>
      <c r="H30" s="24">
        <v>0</v>
      </c>
      <c r="I30" s="24">
        <v>0</v>
      </c>
      <c r="J30" s="15"/>
      <c r="K30" s="15"/>
    </row>
    <row r="31" spans="1:19" s="12" customFormat="1" ht="9" customHeight="1">
      <c r="A31" s="10" t="s">
        <v>23</v>
      </c>
      <c r="B31" s="23">
        <f>SUM(B9:B30)-B12</f>
        <v>1424</v>
      </c>
      <c r="C31" s="23">
        <f aca="true" t="shared" si="1" ref="C31:I31">SUM(C9:C30)-C12</f>
        <v>1078171</v>
      </c>
      <c r="D31" s="23">
        <f t="shared" si="1"/>
        <v>0</v>
      </c>
      <c r="E31" s="23">
        <f t="shared" si="1"/>
        <v>1066</v>
      </c>
      <c r="F31" s="23">
        <f t="shared" si="1"/>
        <v>934437</v>
      </c>
      <c r="G31" s="23">
        <f t="shared" si="1"/>
        <v>0</v>
      </c>
      <c r="H31" s="23">
        <f t="shared" si="1"/>
        <v>358</v>
      </c>
      <c r="I31" s="23">
        <f t="shared" si="1"/>
        <v>143734</v>
      </c>
      <c r="J31" s="15"/>
      <c r="K31" s="15"/>
      <c r="L31" s="5"/>
      <c r="M31" s="5"/>
      <c r="N31" s="13"/>
      <c r="O31" s="13"/>
      <c r="P31" s="13"/>
      <c r="Q31" s="13"/>
      <c r="R31" s="13"/>
      <c r="S31" s="13"/>
    </row>
    <row r="32" spans="1:19" ht="9" customHeight="1">
      <c r="A32" s="10" t="s">
        <v>31</v>
      </c>
      <c r="B32" s="23">
        <f>SUM(B9:B18)-B12</f>
        <v>741</v>
      </c>
      <c r="C32" s="23">
        <f>SUM(C9:C18)-C12</f>
        <v>489956</v>
      </c>
      <c r="D32" s="23">
        <f aca="true" t="shared" si="2" ref="D32:I32">SUM(D9:D18)-D12</f>
        <v>0</v>
      </c>
      <c r="E32" s="23">
        <f t="shared" si="2"/>
        <v>517</v>
      </c>
      <c r="F32" s="23">
        <f t="shared" si="2"/>
        <v>412694</v>
      </c>
      <c r="G32" s="23">
        <f t="shared" si="2"/>
        <v>0</v>
      </c>
      <c r="H32" s="23">
        <f t="shared" si="2"/>
        <v>224</v>
      </c>
      <c r="I32" s="23">
        <f t="shared" si="2"/>
        <v>77262</v>
      </c>
      <c r="J32" s="15"/>
      <c r="K32" s="15"/>
      <c r="L32" s="5"/>
      <c r="M32" s="5"/>
      <c r="N32" s="9"/>
      <c r="O32" s="9"/>
      <c r="P32" s="9"/>
      <c r="Q32" s="9"/>
      <c r="R32" s="9"/>
      <c r="S32" s="9"/>
    </row>
    <row r="33" spans="1:19" ht="9" customHeight="1">
      <c r="A33" s="10" t="s">
        <v>32</v>
      </c>
      <c r="B33" s="23">
        <f>SUM(B19:B22)</f>
        <v>456</v>
      </c>
      <c r="C33" s="23">
        <f aca="true" t="shared" si="3" ref="C33:I33">SUM(C19:C22)</f>
        <v>340589</v>
      </c>
      <c r="D33" s="23">
        <f t="shared" si="3"/>
        <v>0</v>
      </c>
      <c r="E33" s="23">
        <f t="shared" si="3"/>
        <v>333</v>
      </c>
      <c r="F33" s="23">
        <f t="shared" si="3"/>
        <v>275854</v>
      </c>
      <c r="G33" s="23">
        <f t="shared" si="3"/>
        <v>0</v>
      </c>
      <c r="H33" s="23">
        <f t="shared" si="3"/>
        <v>123</v>
      </c>
      <c r="I33" s="23">
        <f t="shared" si="3"/>
        <v>64735</v>
      </c>
      <c r="J33" s="15"/>
      <c r="K33" s="15"/>
      <c r="L33" s="5"/>
      <c r="M33" s="5"/>
      <c r="N33" s="9"/>
      <c r="O33" s="9"/>
      <c r="P33" s="9"/>
      <c r="Q33" s="9"/>
      <c r="R33" s="9"/>
      <c r="S33" s="9"/>
    </row>
    <row r="34" spans="1:19" ht="9" customHeight="1">
      <c r="A34" s="10" t="s">
        <v>24</v>
      </c>
      <c r="B34" s="23">
        <f>SUM(B23:B30)</f>
        <v>227</v>
      </c>
      <c r="C34" s="23">
        <f aca="true" t="shared" si="4" ref="C34:I34">SUM(C23:C30)</f>
        <v>247626</v>
      </c>
      <c r="D34" s="23">
        <f t="shared" si="4"/>
        <v>0</v>
      </c>
      <c r="E34" s="23">
        <f t="shared" si="4"/>
        <v>216</v>
      </c>
      <c r="F34" s="23">
        <f t="shared" si="4"/>
        <v>245889</v>
      </c>
      <c r="G34" s="23">
        <f t="shared" si="4"/>
        <v>0</v>
      </c>
      <c r="H34" s="23">
        <f t="shared" si="4"/>
        <v>11</v>
      </c>
      <c r="I34" s="23">
        <f t="shared" si="4"/>
        <v>1737</v>
      </c>
      <c r="J34" s="15"/>
      <c r="K34" s="15"/>
      <c r="L34" s="5"/>
      <c r="M34" s="5"/>
      <c r="N34" s="9"/>
      <c r="O34" s="9"/>
      <c r="P34" s="9"/>
      <c r="Q34" s="9"/>
      <c r="R34" s="9"/>
      <c r="S34" s="9"/>
    </row>
    <row r="35" spans="1:9" ht="9" customHeight="1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2" customHeight="1">
      <c r="A36" s="40" t="s">
        <v>0</v>
      </c>
      <c r="B36" s="34"/>
      <c r="C36" s="34"/>
      <c r="D36" s="34"/>
      <c r="E36" s="34"/>
      <c r="F36" s="39" t="s">
        <v>1</v>
      </c>
      <c r="G36" s="39"/>
      <c r="H36" s="39"/>
      <c r="I36" s="39"/>
    </row>
    <row r="37" spans="1:9" ht="14.25" customHeight="1">
      <c r="A37" s="41"/>
      <c r="B37" s="18"/>
      <c r="C37" s="18"/>
      <c r="D37" s="18"/>
      <c r="E37" s="18"/>
      <c r="F37" s="37" t="s">
        <v>37</v>
      </c>
      <c r="G37" s="37"/>
      <c r="H37" s="37"/>
      <c r="I37" s="37"/>
    </row>
    <row r="38" spans="1:9" ht="13.5" customHeight="1">
      <c r="A38" s="42"/>
      <c r="B38" s="32"/>
      <c r="C38" s="32"/>
      <c r="D38" s="32"/>
      <c r="E38" s="32"/>
      <c r="F38" s="26" t="s">
        <v>39</v>
      </c>
      <c r="G38" s="26"/>
      <c r="H38" s="26" t="s">
        <v>40</v>
      </c>
      <c r="I38" s="26" t="s">
        <v>38</v>
      </c>
    </row>
    <row r="39" ht="9" customHeight="1"/>
    <row r="40" spans="1:9" ht="9" customHeight="1">
      <c r="A40" s="5" t="s">
        <v>25</v>
      </c>
      <c r="F40" s="27">
        <v>71</v>
      </c>
      <c r="G40" s="27"/>
      <c r="H40" s="27">
        <v>70</v>
      </c>
      <c r="I40" s="24">
        <v>23</v>
      </c>
    </row>
    <row r="41" spans="1:9" ht="9" customHeight="1">
      <c r="A41" s="5" t="s">
        <v>26</v>
      </c>
      <c r="F41" s="24">
        <v>3</v>
      </c>
      <c r="G41" s="27"/>
      <c r="H41" s="24">
        <v>0</v>
      </c>
      <c r="I41" s="24">
        <v>3</v>
      </c>
    </row>
    <row r="42" spans="1:9" ht="9" customHeight="1">
      <c r="A42" s="5" t="s">
        <v>6</v>
      </c>
      <c r="F42" s="27">
        <v>169</v>
      </c>
      <c r="G42" s="27"/>
      <c r="H42" s="27">
        <v>61</v>
      </c>
      <c r="I42" s="24">
        <v>3</v>
      </c>
    </row>
    <row r="43" spans="1:9" ht="9" customHeight="1">
      <c r="A43" s="5" t="s">
        <v>7</v>
      </c>
      <c r="F43" s="20">
        <v>52</v>
      </c>
      <c r="G43" s="20"/>
      <c r="H43" s="20">
        <v>1</v>
      </c>
      <c r="I43" s="24">
        <v>57</v>
      </c>
    </row>
    <row r="44" spans="1:9" ht="9" customHeight="1">
      <c r="A44" s="7" t="s">
        <v>8</v>
      </c>
      <c r="F44" s="24">
        <v>51</v>
      </c>
      <c r="G44" s="27"/>
      <c r="H44" s="24">
        <v>0</v>
      </c>
      <c r="I44" s="24">
        <v>51</v>
      </c>
    </row>
    <row r="45" spans="1:9" ht="9" customHeight="1">
      <c r="A45" s="7" t="s">
        <v>9</v>
      </c>
      <c r="F45" s="24">
        <v>1</v>
      </c>
      <c r="G45" s="27"/>
      <c r="H45" s="24">
        <v>1</v>
      </c>
      <c r="I45" s="24">
        <v>6</v>
      </c>
    </row>
    <row r="46" spans="1:9" ht="9" customHeight="1">
      <c r="A46" s="5" t="s">
        <v>10</v>
      </c>
      <c r="F46" s="27">
        <v>151</v>
      </c>
      <c r="G46" s="27"/>
      <c r="H46" s="27">
        <v>81</v>
      </c>
      <c r="I46" s="24">
        <v>4</v>
      </c>
    </row>
    <row r="47" spans="1:9" ht="9" customHeight="1">
      <c r="A47" s="5" t="s">
        <v>27</v>
      </c>
      <c r="F47" s="27">
        <v>30</v>
      </c>
      <c r="G47" s="27"/>
      <c r="H47" s="27">
        <v>31</v>
      </c>
      <c r="I47" s="27">
        <v>17</v>
      </c>
    </row>
    <row r="48" spans="1:9" ht="9" customHeight="1">
      <c r="A48" s="5" t="s">
        <v>11</v>
      </c>
      <c r="F48" s="27">
        <v>5</v>
      </c>
      <c r="G48" s="27"/>
      <c r="H48" s="24">
        <v>3</v>
      </c>
      <c r="I48" s="24">
        <v>4</v>
      </c>
    </row>
    <row r="49" spans="1:9" ht="9" customHeight="1">
      <c r="A49" s="5" t="s">
        <v>12</v>
      </c>
      <c r="F49" s="27">
        <v>191</v>
      </c>
      <c r="G49" s="27"/>
      <c r="H49" s="27">
        <v>144</v>
      </c>
      <c r="I49" s="27">
        <v>78</v>
      </c>
    </row>
    <row r="50" spans="1:9" ht="9" customHeight="1">
      <c r="A50" s="5" t="s">
        <v>13</v>
      </c>
      <c r="F50" s="27">
        <v>218</v>
      </c>
      <c r="G50" s="27"/>
      <c r="H50" s="27">
        <v>167</v>
      </c>
      <c r="I50" s="27">
        <v>182</v>
      </c>
    </row>
    <row r="51" spans="1:9" ht="9" customHeight="1">
      <c r="A51" s="5" t="s">
        <v>14</v>
      </c>
      <c r="F51" s="24">
        <v>73</v>
      </c>
      <c r="G51" s="27"/>
      <c r="H51" s="24">
        <v>9</v>
      </c>
      <c r="I51" s="24">
        <v>42</v>
      </c>
    </row>
    <row r="52" spans="1:9" ht="9" customHeight="1">
      <c r="A52" s="5" t="s">
        <v>15</v>
      </c>
      <c r="F52" s="24">
        <v>53</v>
      </c>
      <c r="G52" s="27"/>
      <c r="H52" s="24">
        <v>42</v>
      </c>
      <c r="I52" s="24">
        <v>29</v>
      </c>
    </row>
    <row r="53" spans="1:9" ht="9" customHeight="1">
      <c r="A53" s="5" t="s">
        <v>16</v>
      </c>
      <c r="F53" s="27">
        <v>61</v>
      </c>
      <c r="G53" s="27"/>
      <c r="H53" s="27">
        <v>45</v>
      </c>
      <c r="I53" s="27">
        <v>37</v>
      </c>
    </row>
    <row r="54" spans="1:9" ht="9" customHeight="1">
      <c r="A54" s="5" t="s">
        <v>17</v>
      </c>
      <c r="F54" s="24">
        <v>7</v>
      </c>
      <c r="G54" s="27"/>
      <c r="H54" s="24">
        <v>6</v>
      </c>
      <c r="I54" s="24">
        <v>5</v>
      </c>
    </row>
    <row r="55" spans="1:9" ht="9" customHeight="1">
      <c r="A55" s="5" t="s">
        <v>18</v>
      </c>
      <c r="F55" s="24">
        <v>1</v>
      </c>
      <c r="G55" s="27"/>
      <c r="H55" s="24">
        <v>0</v>
      </c>
      <c r="I55" s="24">
        <v>0</v>
      </c>
    </row>
    <row r="56" spans="1:9" ht="9" customHeight="1">
      <c r="A56" s="5" t="s">
        <v>19</v>
      </c>
      <c r="F56" s="27">
        <v>8</v>
      </c>
      <c r="G56" s="27"/>
      <c r="H56" s="27">
        <v>7</v>
      </c>
      <c r="I56" s="24">
        <v>3</v>
      </c>
    </row>
    <row r="57" spans="1:9" ht="9" customHeight="1">
      <c r="A57" s="5" t="s">
        <v>20</v>
      </c>
      <c r="F57" s="27">
        <v>15</v>
      </c>
      <c r="G57" s="27"/>
      <c r="H57" s="27">
        <v>17</v>
      </c>
      <c r="I57" s="24">
        <v>0</v>
      </c>
    </row>
    <row r="58" spans="1:9" ht="9" customHeight="1">
      <c r="A58" s="5" t="s">
        <v>21</v>
      </c>
      <c r="F58" s="24">
        <v>1</v>
      </c>
      <c r="G58" s="27"/>
      <c r="H58" s="24">
        <v>0</v>
      </c>
      <c r="I58" s="24">
        <v>1</v>
      </c>
    </row>
    <row r="59" spans="1:9" ht="9" customHeight="1">
      <c r="A59" s="5" t="s">
        <v>22</v>
      </c>
      <c r="F59" s="24">
        <v>0</v>
      </c>
      <c r="G59" s="27"/>
      <c r="H59" s="24">
        <v>0</v>
      </c>
      <c r="I59" s="24">
        <v>0</v>
      </c>
    </row>
    <row r="60" spans="1:9" ht="9" customHeight="1">
      <c r="A60" s="5" t="s">
        <v>28</v>
      </c>
      <c r="F60" s="27">
        <v>33</v>
      </c>
      <c r="G60" s="27"/>
      <c r="H60" s="27">
        <v>15</v>
      </c>
      <c r="I60" s="24">
        <v>0</v>
      </c>
    </row>
    <row r="61" spans="1:9" ht="9" customHeight="1">
      <c r="A61" s="5" t="s">
        <v>29</v>
      </c>
      <c r="F61" s="24">
        <v>0</v>
      </c>
      <c r="G61" s="27"/>
      <c r="H61" s="24">
        <v>0</v>
      </c>
      <c r="I61" s="24">
        <v>0</v>
      </c>
    </row>
    <row r="62" spans="1:9" ht="9" customHeight="1">
      <c r="A62" s="10" t="s">
        <v>23</v>
      </c>
      <c r="F62" s="35">
        <v>1142</v>
      </c>
      <c r="G62" s="35"/>
      <c r="H62" s="35">
        <v>699</v>
      </c>
      <c r="I62" s="35">
        <v>488</v>
      </c>
    </row>
    <row r="63" spans="1:9" ht="9" customHeight="1">
      <c r="A63" s="10" t="s">
        <v>31</v>
      </c>
      <c r="F63" s="35">
        <v>672</v>
      </c>
      <c r="G63" s="35"/>
      <c r="H63" s="35">
        <v>391</v>
      </c>
      <c r="I63" s="35">
        <v>189</v>
      </c>
    </row>
    <row r="64" spans="1:9" ht="9" customHeight="1">
      <c r="A64" s="10" t="s">
        <v>32</v>
      </c>
      <c r="F64" s="35">
        <v>405</v>
      </c>
      <c r="G64" s="35"/>
      <c r="H64" s="35">
        <v>263</v>
      </c>
      <c r="I64" s="35">
        <v>290</v>
      </c>
    </row>
    <row r="65" spans="1:9" ht="9" customHeight="1">
      <c r="A65" s="10" t="s">
        <v>24</v>
      </c>
      <c r="F65" s="35">
        <v>65</v>
      </c>
      <c r="G65" s="35"/>
      <c r="H65" s="35">
        <v>45</v>
      </c>
      <c r="I65" s="36">
        <v>9</v>
      </c>
    </row>
    <row r="66" spans="1:9" ht="9" customHeight="1">
      <c r="A66" s="32"/>
      <c r="B66" s="32"/>
      <c r="C66" s="32"/>
      <c r="D66" s="32"/>
      <c r="E66" s="32"/>
      <c r="F66" s="32"/>
      <c r="G66" s="32"/>
      <c r="H66" s="32"/>
      <c r="I66" s="32"/>
    </row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</sheetData>
  <mergeCells count="7">
    <mergeCell ref="F37:I37"/>
    <mergeCell ref="F36:I36"/>
    <mergeCell ref="A36:A38"/>
    <mergeCell ref="A5:A7"/>
    <mergeCell ref="B5:I5"/>
    <mergeCell ref="B6:C6"/>
    <mergeCell ref="H6:I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2006-01-30T11:04:00Z</cp:lastPrinted>
  <dcterms:created xsi:type="dcterms:W3CDTF">1999-07-07T08:25:47Z</dcterms:created>
  <dcterms:modified xsi:type="dcterms:W3CDTF">2005-01-20T11:21:27Z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