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0" windowWidth="5970" windowHeight="6630" activeTab="1"/>
  </bookViews>
  <sheets>
    <sheet name="Foglio1" sheetId="1" r:id="rId1"/>
    <sheet name="Foglio1 (2)" sheetId="2" r:id="rId2"/>
  </sheets>
  <definedNames/>
  <calcPr fullCalcOnLoad="1"/>
</workbook>
</file>

<file path=xl/sharedStrings.xml><?xml version="1.0" encoding="utf-8"?>
<sst xmlns="http://schemas.openxmlformats.org/spreadsheetml/2006/main" count="138" uniqueCount="54">
  <si>
    <t>REGIONI</t>
  </si>
  <si>
    <t>Castagne</t>
  </si>
  <si>
    <t>guscio</t>
  </si>
  <si>
    <t>Nocciole</t>
  </si>
  <si>
    <t>QUANTITA'</t>
  </si>
  <si>
    <t>Piemonte</t>
  </si>
  <si>
    <t>Valle d'Aosta</t>
  </si>
  <si>
    <t>Lombardia</t>
  </si>
  <si>
    <t>Trentino-Alto Adige</t>
  </si>
  <si>
    <t>Bolzano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</si>
  <si>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</si>
  <si>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</si>
  <si>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</si>
  <si>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</si>
  <si>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</si>
  <si>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</si>
  <si>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</si>
  <si>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</si>
  <si>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</si>
  <si>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</si>
  <si>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</si>
  <si>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</si>
  <si>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</si>
  <si>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</si>
  <si>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</si>
  <si>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</si>
  <si>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</si>
  <si>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</si>
  <si>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</si>
  <si>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VALORE</t>
  </si>
  <si>
    <t>Centro</t>
  </si>
  <si>
    <t>Nord</t>
  </si>
  <si>
    <t>Bolzano-Bozen</t>
  </si>
  <si>
    <t>Alimentari</t>
  </si>
  <si>
    <t>(Kg)</t>
  </si>
  <si>
    <t>Non alimentari</t>
  </si>
  <si>
    <t>Ghiande</t>
  </si>
  <si>
    <t>(a)</t>
  </si>
  <si>
    <t>VALORI</t>
  </si>
  <si>
    <t>(a) Allo stato greggio commerciale.</t>
  </si>
  <si>
    <r>
      <t xml:space="preserve">Tavola 4.8  </t>
    </r>
    <r>
      <rPr>
        <sz val="9"/>
        <rFont val="Arial"/>
        <family val="2"/>
      </rPr>
      <t>segue</t>
    </r>
    <r>
      <rPr>
        <b/>
        <sz val="9"/>
        <rFont val="Arial"/>
        <family val="0"/>
      </rPr>
      <t xml:space="preserve"> - Principali prodotti non legnosi forestali raccolti nei boschi e nelle altre colture,  </t>
    </r>
  </si>
  <si>
    <t>Pinoli col  guscio</t>
  </si>
  <si>
    <r>
      <t xml:space="preserve">Funghi        </t>
    </r>
    <r>
      <rPr>
        <i/>
        <sz val="7"/>
        <rFont val="Arial"/>
        <family val="2"/>
      </rPr>
      <t xml:space="preserve"> (kg)</t>
    </r>
  </si>
  <si>
    <r>
      <t>Sughero gentile</t>
    </r>
    <r>
      <rPr>
        <i/>
        <sz val="7"/>
        <rFont val="Arial"/>
        <family val="2"/>
      </rPr>
      <t xml:space="preserve"> (a)</t>
    </r>
  </si>
  <si>
    <r>
      <t xml:space="preserve">Sugherone </t>
    </r>
    <r>
      <rPr>
        <i/>
        <sz val="7"/>
        <rFont val="Arial"/>
        <family val="2"/>
      </rPr>
      <t>(a)</t>
    </r>
  </si>
  <si>
    <r>
      <t xml:space="preserve">Tartufi bianchi                  </t>
    </r>
    <r>
      <rPr>
        <i/>
        <sz val="7"/>
        <rFont val="Arial"/>
        <family val="2"/>
      </rPr>
      <t xml:space="preserve"> (kg)</t>
    </r>
  </si>
  <si>
    <r>
      <t xml:space="preserve">Tartufi               neri          </t>
    </r>
    <r>
      <rPr>
        <i/>
        <sz val="7"/>
        <rFont val="Arial"/>
        <family val="2"/>
      </rPr>
      <t xml:space="preserve"> (kg)</t>
    </r>
  </si>
  <si>
    <r>
      <t xml:space="preserve">Mirtilli             </t>
    </r>
    <r>
      <rPr>
        <i/>
        <sz val="7"/>
        <rFont val="Arial"/>
        <family val="2"/>
      </rPr>
      <t xml:space="preserve"> (kg)</t>
    </r>
  </si>
  <si>
    <r>
      <t xml:space="preserve">Fragole        </t>
    </r>
    <r>
      <rPr>
        <i/>
        <sz val="7"/>
        <rFont val="Arial"/>
        <family val="2"/>
      </rPr>
      <t xml:space="preserve">  (kg)</t>
    </r>
  </si>
  <si>
    <r>
      <t xml:space="preserve">Lamponi     </t>
    </r>
    <r>
      <rPr>
        <i/>
        <sz val="7"/>
        <rFont val="Arial"/>
        <family val="2"/>
      </rPr>
      <t xml:space="preserve"> (kg)</t>
    </r>
  </si>
  <si>
    <r>
      <t xml:space="preserve">                     </t>
    </r>
    <r>
      <rPr>
        <b/>
        <sz val="9"/>
        <rFont val="Arial"/>
        <family val="2"/>
      </rPr>
      <t xml:space="preserve"> regione - Anno 2002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(quantità in quintali salvo diversa indicazione, valore in migliaia di euro)</t>
    </r>
  </si>
  <si>
    <t xml:space="preserve">Tavola 4.8 -  Principali  prodotti  non  legnosi  forestali  raccolti  nei  boschi e nelle altre colture   per </t>
  </si>
  <si>
    <r>
      <t xml:space="preserve">                   </t>
    </r>
    <r>
      <rPr>
        <b/>
        <sz val="9"/>
        <rFont val="Arial"/>
        <family val="2"/>
      </rPr>
      <t xml:space="preserve">             per regione </t>
    </r>
    <r>
      <rPr>
        <b/>
        <i/>
        <sz val="9"/>
        <rFont val="Arial"/>
        <family val="0"/>
      </rPr>
      <t xml:space="preserve"> -  </t>
    </r>
    <r>
      <rPr>
        <b/>
        <sz val="9"/>
        <rFont val="Arial"/>
        <family val="2"/>
      </rPr>
      <t>Anno 2002</t>
    </r>
    <r>
      <rPr>
        <i/>
        <sz val="9"/>
        <rFont val="Arial"/>
        <family val="0"/>
      </rPr>
      <t xml:space="preserve">  (quantità in quintali, salvo diversa indicazione,  valore in</t>
    </r>
  </si>
  <si>
    <r>
      <t xml:space="preserve">                  </t>
    </r>
    <r>
      <rPr>
        <b/>
        <sz val="9"/>
        <rFont val="Arial"/>
        <family val="2"/>
      </rPr>
      <t xml:space="preserve">              </t>
    </r>
    <r>
      <rPr>
        <i/>
        <sz val="9"/>
        <rFont val="Arial"/>
        <family val="0"/>
      </rPr>
      <t>migliaia di euro)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</si>
</sst>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9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0"/>
    </font>
    <font>
      <b/>
      <sz val="7"/>
      <name val="Arial"/>
      <family val="0"/>
    </font>
    <font>
      <b/>
      <i/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41" fontId="4" fillId="0" borderId="0" xfId="16" applyFont="1" applyAlignment="1">
      <alignment horizontal="right"/>
    </xf>
    <xf numFmtId="0" fontId="5" fillId="0" borderId="0" xfId="0" applyFont="1" applyAlignment="1">
      <alignment/>
    </xf>
    <xf numFmtId="41" fontId="6" fillId="0" borderId="0" xfId="16" applyFont="1" applyAlignment="1">
      <alignment horizontal="right"/>
    </xf>
    <xf numFmtId="41" fontId="5" fillId="0" borderId="0" xfId="16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41" fontId="4" fillId="0" borderId="0" xfId="0" applyNumberFormat="1" applyFont="1" applyAlignment="1">
      <alignment/>
    </xf>
    <xf numFmtId="41" fontId="5" fillId="0" borderId="0" xfId="16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7"/>
  <sheetViews>
    <sheetView workbookViewId="0" topLeftCell="A1">
      <selection activeCell="L5" sqref="L5"/>
    </sheetView>
  </sheetViews>
  <sheetFormatPr defaultColWidth="9.140625" defaultRowHeight="12.75"/>
  <cols>
    <col min="1" max="1" width="12.28125" style="0" customWidth="1"/>
    <col min="2" max="2" width="8.00390625" style="0" customWidth="1"/>
    <col min="3" max="3" width="7.140625" style="0" customWidth="1"/>
    <col min="4" max="4" width="7.7109375" style="0" customWidth="1"/>
    <col min="5" max="5" width="7.57421875" style="0" customWidth="1"/>
    <col min="6" max="6" width="7.7109375" style="0" customWidth="1"/>
    <col min="7" max="7" width="7.28125" style="0" customWidth="1"/>
    <col min="8" max="8" width="7.140625" style="0" customWidth="1"/>
    <col min="9" max="9" width="6.421875" style="0" customWidth="1"/>
    <col min="10" max="10" width="6.57421875" style="0" customWidth="1"/>
    <col min="11" max="12" width="6.7109375" style="0" customWidth="1"/>
  </cols>
  <sheetData>
    <row r="1" ht="9" customHeight="1"/>
    <row r="2" spans="1:11" s="3" customFormat="1" ht="12.75">
      <c r="A2" s="1" t="s">
        <v>51</v>
      </c>
      <c r="B2" s="2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4" t="s">
        <v>50</v>
      </c>
      <c r="B3" s="4"/>
      <c r="C3" s="5"/>
      <c r="D3" s="5"/>
      <c r="E3" s="5"/>
      <c r="F3" s="5"/>
      <c r="G3" s="5"/>
      <c r="H3" s="5"/>
      <c r="I3" s="5"/>
      <c r="J3" s="5"/>
      <c r="K3" s="5"/>
    </row>
    <row r="4" spans="1:12" ht="9" customHeight="1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7"/>
    </row>
    <row r="5" spans="1:12" s="9" customFormat="1" ht="12" customHeight="1">
      <c r="A5" s="8"/>
      <c r="B5" s="46" t="s">
        <v>33</v>
      </c>
      <c r="C5" s="46"/>
      <c r="D5" s="46"/>
      <c r="E5" s="46"/>
      <c r="F5" s="46"/>
      <c r="G5" s="46"/>
      <c r="H5" s="46"/>
      <c r="I5" s="46"/>
      <c r="J5" s="34"/>
      <c r="K5" s="8"/>
      <c r="L5" s="8"/>
    </row>
    <row r="6" spans="1:12" s="9" customFormat="1" ht="12" customHeight="1">
      <c r="A6" s="10" t="s">
        <v>0</v>
      </c>
      <c r="B6" s="42" t="s">
        <v>1</v>
      </c>
      <c r="C6" s="44" t="s">
        <v>41</v>
      </c>
      <c r="D6" s="42" t="s">
        <v>3</v>
      </c>
      <c r="E6" s="44" t="s">
        <v>42</v>
      </c>
      <c r="F6" s="44" t="s">
        <v>45</v>
      </c>
      <c r="G6" s="44" t="s">
        <v>46</v>
      </c>
      <c r="H6" s="44" t="s">
        <v>47</v>
      </c>
      <c r="I6" s="44" t="s">
        <v>48</v>
      </c>
      <c r="J6" s="44" t="s">
        <v>49</v>
      </c>
      <c r="K6" s="11"/>
      <c r="L6" s="13"/>
    </row>
    <row r="7" spans="1:12" s="9" customFormat="1" ht="19.5" customHeight="1">
      <c r="A7" s="14"/>
      <c r="B7" s="43"/>
      <c r="C7" s="45" t="s">
        <v>2</v>
      </c>
      <c r="D7" s="43" t="s">
        <v>3</v>
      </c>
      <c r="E7" s="45" t="s">
        <v>34</v>
      </c>
      <c r="F7" s="45"/>
      <c r="G7" s="45" t="s">
        <v>34</v>
      </c>
      <c r="H7" s="45" t="s">
        <v>34</v>
      </c>
      <c r="I7" s="45" t="s">
        <v>34</v>
      </c>
      <c r="J7" s="45" t="s">
        <v>34</v>
      </c>
      <c r="K7" s="15"/>
      <c r="L7" s="15"/>
    </row>
    <row r="8" spans="1:12" s="9" customFormat="1" ht="9" customHeight="1">
      <c r="A8" s="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s="9" customFormat="1" ht="11.25" customHeight="1">
      <c r="A9" s="40" t="s">
        <v>4</v>
      </c>
      <c r="B9" s="40"/>
      <c r="C9" s="40"/>
      <c r="D9" s="40"/>
      <c r="E9" s="40"/>
      <c r="F9" s="40"/>
      <c r="G9" s="40"/>
      <c r="H9" s="40"/>
      <c r="I9" s="40"/>
      <c r="J9" s="12"/>
      <c r="K9" s="12"/>
      <c r="L9" s="12"/>
    </row>
    <row r="10" spans="8:12" s="9" customFormat="1" ht="9">
      <c r="H10" s="11"/>
      <c r="I10" s="11"/>
      <c r="J10" s="11"/>
      <c r="K10" s="11"/>
      <c r="L10" s="11"/>
    </row>
    <row r="11" spans="1:12" s="9" customFormat="1" ht="9">
      <c r="A11" s="9" t="s">
        <v>5</v>
      </c>
      <c r="B11" s="23">
        <v>24290</v>
      </c>
      <c r="C11" s="36">
        <v>0</v>
      </c>
      <c r="D11" s="23">
        <v>1294</v>
      </c>
      <c r="E11" s="23">
        <v>46497</v>
      </c>
      <c r="F11" s="23">
        <v>2496</v>
      </c>
      <c r="G11" s="9">
        <v>758</v>
      </c>
      <c r="H11" s="23">
        <v>4875</v>
      </c>
      <c r="I11" s="9">
        <v>866</v>
      </c>
      <c r="J11" s="23">
        <v>1978</v>
      </c>
      <c r="K11" s="11"/>
      <c r="L11" s="11"/>
    </row>
    <row r="12" spans="1:12" s="9" customFormat="1" ht="9">
      <c r="A12" s="9" t="s">
        <v>6</v>
      </c>
      <c r="B12" s="9">
        <v>25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11"/>
      <c r="L12" s="11"/>
    </row>
    <row r="13" spans="1:12" s="9" customFormat="1" ht="9">
      <c r="A13" s="9" t="s">
        <v>7</v>
      </c>
      <c r="B13" s="23">
        <v>11554</v>
      </c>
      <c r="C13" s="36">
        <v>0</v>
      </c>
      <c r="D13" s="9">
        <v>75</v>
      </c>
      <c r="E13" s="23">
        <v>65825</v>
      </c>
      <c r="F13" s="9">
        <v>347</v>
      </c>
      <c r="G13" s="36">
        <v>0</v>
      </c>
      <c r="H13" s="23">
        <v>4625</v>
      </c>
      <c r="I13" s="23">
        <v>2175</v>
      </c>
      <c r="J13" s="23">
        <v>6110</v>
      </c>
      <c r="K13" s="11"/>
      <c r="L13" s="11"/>
    </row>
    <row r="14" spans="1:12" s="9" customFormat="1" ht="9">
      <c r="A14" s="17" t="s">
        <v>8</v>
      </c>
      <c r="B14" s="23">
        <f>SUM(B15:B16)</f>
        <v>2684</v>
      </c>
      <c r="C14" s="36">
        <v>0</v>
      </c>
      <c r="D14" s="23">
        <f aca="true" t="shared" si="0" ref="D14:J14">SUM(D15:D16)</f>
        <v>278</v>
      </c>
      <c r="E14" s="23">
        <f t="shared" si="0"/>
        <v>245280</v>
      </c>
      <c r="F14" s="23">
        <f t="shared" si="0"/>
        <v>10</v>
      </c>
      <c r="G14" s="36">
        <v>0</v>
      </c>
      <c r="H14" s="23">
        <f t="shared" si="0"/>
        <v>38120</v>
      </c>
      <c r="I14" s="23">
        <f t="shared" si="0"/>
        <v>12695</v>
      </c>
      <c r="J14" s="23">
        <f t="shared" si="0"/>
        <v>23932</v>
      </c>
      <c r="K14" s="11"/>
      <c r="L14" s="11"/>
    </row>
    <row r="15" spans="1:12" s="18" customFormat="1" ht="9">
      <c r="A15" s="18" t="s">
        <v>9</v>
      </c>
      <c r="B15" s="37">
        <v>1490</v>
      </c>
      <c r="C15" s="36">
        <v>0</v>
      </c>
      <c r="D15" s="26">
        <v>189</v>
      </c>
      <c r="E15" s="37">
        <v>77160</v>
      </c>
      <c r="F15" s="36">
        <v>0</v>
      </c>
      <c r="G15" s="36">
        <v>0</v>
      </c>
      <c r="H15" s="37">
        <v>34270</v>
      </c>
      <c r="I15" s="37">
        <v>10320</v>
      </c>
      <c r="J15" s="26">
        <v>18800</v>
      </c>
      <c r="K15" s="11"/>
      <c r="L15" s="11"/>
    </row>
    <row r="16" spans="1:12" s="18" customFormat="1" ht="9">
      <c r="A16" s="18" t="s">
        <v>10</v>
      </c>
      <c r="B16" s="37">
        <v>1194</v>
      </c>
      <c r="C16" s="36">
        <v>0</v>
      </c>
      <c r="D16" s="26">
        <v>89</v>
      </c>
      <c r="E16" s="37">
        <v>168120</v>
      </c>
      <c r="F16" s="37">
        <v>10</v>
      </c>
      <c r="G16" s="36">
        <v>0</v>
      </c>
      <c r="H16" s="37">
        <v>3850</v>
      </c>
      <c r="I16" s="37">
        <v>2375</v>
      </c>
      <c r="J16" s="26">
        <v>5132</v>
      </c>
      <c r="K16" s="11"/>
      <c r="L16" s="11"/>
    </row>
    <row r="17" spans="1:12" s="9" customFormat="1" ht="9">
      <c r="A17" s="9" t="s">
        <v>11</v>
      </c>
      <c r="B17" s="23">
        <v>1900</v>
      </c>
      <c r="C17" s="36">
        <v>0</v>
      </c>
      <c r="D17" s="36">
        <v>0</v>
      </c>
      <c r="E17" s="23">
        <v>27350</v>
      </c>
      <c r="F17" s="23">
        <v>1630</v>
      </c>
      <c r="G17" s="9">
        <v>400</v>
      </c>
      <c r="H17" s="36">
        <v>0</v>
      </c>
      <c r="I17" s="36">
        <v>0</v>
      </c>
      <c r="J17" s="36">
        <v>0</v>
      </c>
      <c r="K17" s="11"/>
      <c r="L17" s="11"/>
    </row>
    <row r="18" spans="1:12" s="9" customFormat="1" ht="9">
      <c r="A18" s="19" t="s">
        <v>12</v>
      </c>
      <c r="B18" s="9">
        <v>488</v>
      </c>
      <c r="C18" s="36">
        <v>0</v>
      </c>
      <c r="D18" s="9">
        <v>32</v>
      </c>
      <c r="E18" s="23">
        <v>34043</v>
      </c>
      <c r="F18" s="36">
        <v>0</v>
      </c>
      <c r="G18" s="36">
        <v>0</v>
      </c>
      <c r="H18" s="9">
        <v>270</v>
      </c>
      <c r="I18" s="9">
        <v>230</v>
      </c>
      <c r="J18" s="9">
        <v>920</v>
      </c>
      <c r="K18" s="11"/>
      <c r="L18" s="11"/>
    </row>
    <row r="19" spans="1:12" s="9" customFormat="1" ht="9">
      <c r="A19" s="9" t="s">
        <v>13</v>
      </c>
      <c r="B19" s="23">
        <v>1035</v>
      </c>
      <c r="C19" s="36">
        <v>0</v>
      </c>
      <c r="D19" s="9">
        <v>982</v>
      </c>
      <c r="E19" s="23">
        <v>65790</v>
      </c>
      <c r="F19" s="36">
        <v>0</v>
      </c>
      <c r="G19" s="9">
        <v>2</v>
      </c>
      <c r="H19" s="9">
        <v>170</v>
      </c>
      <c r="I19" s="23">
        <v>15926</v>
      </c>
      <c r="J19" s="23">
        <v>2043</v>
      </c>
      <c r="K19" s="11"/>
      <c r="L19" s="11"/>
    </row>
    <row r="20" spans="1:12" s="9" customFormat="1" ht="9">
      <c r="A20" s="9" t="s">
        <v>14</v>
      </c>
      <c r="B20" s="23">
        <v>11442</v>
      </c>
      <c r="C20" s="23">
        <v>2370</v>
      </c>
      <c r="D20" s="9">
        <v>20</v>
      </c>
      <c r="E20" s="23">
        <v>187256</v>
      </c>
      <c r="F20" s="23">
        <v>8399</v>
      </c>
      <c r="G20" s="9">
        <v>897</v>
      </c>
      <c r="H20" s="23">
        <v>134630</v>
      </c>
      <c r="I20" s="9">
        <v>575</v>
      </c>
      <c r="J20" s="23">
        <v>1935</v>
      </c>
      <c r="K20" s="11"/>
      <c r="L20" s="11"/>
    </row>
    <row r="21" spans="1:12" s="9" customFormat="1" ht="9">
      <c r="A21" s="9" t="s">
        <v>15</v>
      </c>
      <c r="B21" s="23">
        <v>41318</v>
      </c>
      <c r="C21" s="23">
        <v>24684</v>
      </c>
      <c r="D21" s="36">
        <v>0</v>
      </c>
      <c r="E21" s="23">
        <v>383070</v>
      </c>
      <c r="F21" s="23">
        <v>6954</v>
      </c>
      <c r="G21" s="23">
        <v>2642</v>
      </c>
      <c r="H21" s="23">
        <v>20250</v>
      </c>
      <c r="I21" s="23">
        <v>2585</v>
      </c>
      <c r="J21" s="23">
        <v>4030</v>
      </c>
      <c r="K21" s="16"/>
      <c r="L21" s="11"/>
    </row>
    <row r="22" spans="1:12" s="9" customFormat="1" ht="9">
      <c r="A22" s="9" t="s">
        <v>16</v>
      </c>
      <c r="B22" s="23">
        <v>7959</v>
      </c>
      <c r="C22" s="9">
        <v>276</v>
      </c>
      <c r="D22" s="23">
        <v>1132</v>
      </c>
      <c r="E22" s="23">
        <v>103380</v>
      </c>
      <c r="F22" s="23">
        <v>35953</v>
      </c>
      <c r="G22" s="23">
        <v>18528</v>
      </c>
      <c r="H22" s="36">
        <v>0</v>
      </c>
      <c r="I22" s="9">
        <v>185</v>
      </c>
      <c r="J22" s="36">
        <v>0</v>
      </c>
      <c r="K22" s="11"/>
      <c r="L22" s="11"/>
    </row>
    <row r="23" spans="1:12" s="9" customFormat="1" ht="9">
      <c r="A23" s="9" t="s">
        <v>17</v>
      </c>
      <c r="B23" s="23">
        <v>2736</v>
      </c>
      <c r="C23" s="36">
        <v>0</v>
      </c>
      <c r="D23" s="36">
        <v>0</v>
      </c>
      <c r="E23" s="23">
        <v>22323</v>
      </c>
      <c r="F23" s="23">
        <v>16049</v>
      </c>
      <c r="G23" s="23">
        <v>7378</v>
      </c>
      <c r="H23" s="36">
        <v>0</v>
      </c>
      <c r="I23" s="36">
        <v>0</v>
      </c>
      <c r="J23" s="36">
        <v>0</v>
      </c>
      <c r="K23" s="11"/>
      <c r="L23" s="11"/>
    </row>
    <row r="24" spans="1:12" s="9" customFormat="1" ht="9">
      <c r="A24" s="9" t="s">
        <v>18</v>
      </c>
      <c r="B24" s="23">
        <v>78331</v>
      </c>
      <c r="C24" s="23">
        <v>3402</v>
      </c>
      <c r="D24" s="23">
        <v>215285</v>
      </c>
      <c r="E24" s="23">
        <v>98213</v>
      </c>
      <c r="F24" s="23">
        <v>7464</v>
      </c>
      <c r="G24" s="23">
        <v>5271</v>
      </c>
      <c r="H24" s="36">
        <v>0</v>
      </c>
      <c r="I24" s="9">
        <v>740</v>
      </c>
      <c r="J24" s="23">
        <v>2163</v>
      </c>
      <c r="K24" s="11"/>
      <c r="L24" s="11"/>
    </row>
    <row r="25" spans="1:12" s="9" customFormat="1" ht="9">
      <c r="A25" s="9" t="s">
        <v>19</v>
      </c>
      <c r="B25" s="23">
        <v>3192</v>
      </c>
      <c r="C25" s="36">
        <v>0</v>
      </c>
      <c r="D25" s="36">
        <v>0</v>
      </c>
      <c r="E25" s="23">
        <v>77055</v>
      </c>
      <c r="F25" s="23">
        <v>28714</v>
      </c>
      <c r="G25" s="23">
        <v>23105</v>
      </c>
      <c r="H25" s="9">
        <v>180</v>
      </c>
      <c r="I25" s="9">
        <v>584</v>
      </c>
      <c r="J25" s="9">
        <v>625</v>
      </c>
      <c r="K25" s="11"/>
      <c r="L25" s="11"/>
    </row>
    <row r="26" spans="1:12" s="9" customFormat="1" ht="9">
      <c r="A26" s="9" t="s">
        <v>20</v>
      </c>
      <c r="B26" s="36">
        <v>0</v>
      </c>
      <c r="C26" s="36">
        <v>0</v>
      </c>
      <c r="D26" s="36">
        <v>0</v>
      </c>
      <c r="E26" s="23">
        <v>8980</v>
      </c>
      <c r="F26" s="23">
        <v>9980</v>
      </c>
      <c r="G26" s="23">
        <v>1187</v>
      </c>
      <c r="H26" s="36">
        <v>0</v>
      </c>
      <c r="I26" s="36">
        <v>0</v>
      </c>
      <c r="J26" s="36">
        <v>0</v>
      </c>
      <c r="K26" s="11"/>
      <c r="L26" s="11"/>
    </row>
    <row r="27" spans="1:12" s="9" customFormat="1" ht="9">
      <c r="A27" s="9" t="s">
        <v>21</v>
      </c>
      <c r="B27" s="23">
        <v>249564</v>
      </c>
      <c r="C27" s="23">
        <v>2950</v>
      </c>
      <c r="D27" s="23">
        <v>224517</v>
      </c>
      <c r="E27" s="23">
        <v>177265</v>
      </c>
      <c r="F27" s="23">
        <v>4655</v>
      </c>
      <c r="G27" s="23">
        <v>1621</v>
      </c>
      <c r="H27" s="9">
        <v>200</v>
      </c>
      <c r="I27" s="23">
        <v>4484</v>
      </c>
      <c r="J27" s="9">
        <v>95</v>
      </c>
      <c r="K27" s="11"/>
      <c r="L27" s="11"/>
    </row>
    <row r="28" spans="1:12" s="9" customFormat="1" ht="9">
      <c r="A28" s="9" t="s">
        <v>22</v>
      </c>
      <c r="B28" s="9">
        <v>45</v>
      </c>
      <c r="C28" s="36">
        <v>0</v>
      </c>
      <c r="D28" s="36">
        <v>0</v>
      </c>
      <c r="E28" s="9">
        <v>950</v>
      </c>
      <c r="F28" s="9">
        <v>130</v>
      </c>
      <c r="G28" s="9">
        <v>60</v>
      </c>
      <c r="H28" s="36">
        <v>0</v>
      </c>
      <c r="I28" s="36">
        <v>0</v>
      </c>
      <c r="J28" s="36">
        <v>0</v>
      </c>
      <c r="K28" s="11"/>
      <c r="L28" s="11"/>
    </row>
    <row r="29" spans="1:12" s="9" customFormat="1" ht="9">
      <c r="A29" s="9" t="s">
        <v>23</v>
      </c>
      <c r="B29" s="23">
        <v>1661</v>
      </c>
      <c r="C29" s="36">
        <v>0</v>
      </c>
      <c r="D29" s="9">
        <v>38</v>
      </c>
      <c r="E29" s="23">
        <v>56710</v>
      </c>
      <c r="F29" s="23">
        <v>2080</v>
      </c>
      <c r="G29" s="9">
        <v>740</v>
      </c>
      <c r="H29" s="36">
        <v>0</v>
      </c>
      <c r="I29" s="23">
        <v>4587</v>
      </c>
      <c r="J29" s="36">
        <v>0</v>
      </c>
      <c r="K29" s="11"/>
      <c r="L29" s="11"/>
    </row>
    <row r="30" spans="1:12" s="9" customFormat="1" ht="9">
      <c r="A30" s="9" t="s">
        <v>24</v>
      </c>
      <c r="B30" s="23">
        <v>109827</v>
      </c>
      <c r="C30" s="9">
        <v>200</v>
      </c>
      <c r="D30" s="9">
        <v>65</v>
      </c>
      <c r="E30" s="23">
        <v>342233</v>
      </c>
      <c r="F30" s="36">
        <v>0</v>
      </c>
      <c r="G30" s="36">
        <v>0</v>
      </c>
      <c r="H30" s="23">
        <v>5005</v>
      </c>
      <c r="I30" s="23">
        <v>6874</v>
      </c>
      <c r="J30" s="23">
        <v>2330</v>
      </c>
      <c r="K30" s="11"/>
      <c r="L30" s="11"/>
    </row>
    <row r="31" spans="1:12" s="9" customFormat="1" ht="9">
      <c r="A31" s="9" t="s">
        <v>25</v>
      </c>
      <c r="B31" s="23">
        <v>2023</v>
      </c>
      <c r="C31" s="36">
        <v>0</v>
      </c>
      <c r="D31" s="23">
        <v>13450</v>
      </c>
      <c r="E31" s="23">
        <v>27970</v>
      </c>
      <c r="F31" s="36">
        <v>0</v>
      </c>
      <c r="G31" s="36">
        <v>0</v>
      </c>
      <c r="H31" s="36">
        <v>0</v>
      </c>
      <c r="I31" s="9">
        <v>600</v>
      </c>
      <c r="J31" s="36">
        <v>0</v>
      </c>
      <c r="K31" s="16"/>
      <c r="L31" s="16"/>
    </row>
    <row r="32" spans="1:12" s="9" customFormat="1" ht="9">
      <c r="A32" s="9" t="s">
        <v>26</v>
      </c>
      <c r="B32" s="23">
        <v>1083</v>
      </c>
      <c r="C32" s="9">
        <v>450</v>
      </c>
      <c r="D32" s="9">
        <v>114</v>
      </c>
      <c r="E32" s="23">
        <v>142425</v>
      </c>
      <c r="F32" s="36">
        <v>0</v>
      </c>
      <c r="G32" s="36">
        <v>0</v>
      </c>
      <c r="H32" s="23">
        <v>1200</v>
      </c>
      <c r="I32" s="36">
        <v>0</v>
      </c>
      <c r="J32" s="36">
        <v>0</v>
      </c>
      <c r="K32" s="16"/>
      <c r="L32" s="16"/>
    </row>
    <row r="33" spans="1:12" s="20" customFormat="1" ht="9">
      <c r="A33" s="20" t="s">
        <v>27</v>
      </c>
      <c r="B33" s="28">
        <f>SUM(B11:B32)-B15-B16</f>
        <v>551157</v>
      </c>
      <c r="C33" s="28">
        <f aca="true" t="shared" si="1" ref="C33:J33">SUM(C11:C32)-C15-C16</f>
        <v>34332</v>
      </c>
      <c r="D33" s="28">
        <f t="shared" si="1"/>
        <v>457282</v>
      </c>
      <c r="E33" s="28">
        <f t="shared" si="1"/>
        <v>2112615</v>
      </c>
      <c r="F33" s="28">
        <f t="shared" si="1"/>
        <v>124861</v>
      </c>
      <c r="G33" s="28">
        <f t="shared" si="1"/>
        <v>62589</v>
      </c>
      <c r="H33" s="28">
        <f t="shared" si="1"/>
        <v>209525</v>
      </c>
      <c r="I33" s="28">
        <f t="shared" si="1"/>
        <v>53106</v>
      </c>
      <c r="J33" s="28">
        <f t="shared" si="1"/>
        <v>46161</v>
      </c>
      <c r="K33" s="25"/>
      <c r="L33" s="25"/>
    </row>
    <row r="34" spans="1:12" s="20" customFormat="1" ht="9">
      <c r="A34" s="20" t="s">
        <v>31</v>
      </c>
      <c r="B34" s="28">
        <f>SUM(B11:B20)-B15-B16</f>
        <v>53418</v>
      </c>
      <c r="C34" s="28">
        <f aca="true" t="shared" si="2" ref="C34:J34">SUM(C11:C20)-C15-C16</f>
        <v>2370</v>
      </c>
      <c r="D34" s="28">
        <f t="shared" si="2"/>
        <v>2681</v>
      </c>
      <c r="E34" s="28">
        <f t="shared" si="2"/>
        <v>672041</v>
      </c>
      <c r="F34" s="28">
        <f t="shared" si="2"/>
        <v>12882</v>
      </c>
      <c r="G34" s="28">
        <f t="shared" si="2"/>
        <v>2057</v>
      </c>
      <c r="H34" s="28">
        <f t="shared" si="2"/>
        <v>182690</v>
      </c>
      <c r="I34" s="28">
        <f t="shared" si="2"/>
        <v>32467</v>
      </c>
      <c r="J34" s="28">
        <f t="shared" si="2"/>
        <v>36918</v>
      </c>
      <c r="K34" s="24"/>
      <c r="L34" s="24"/>
    </row>
    <row r="35" spans="1:12" s="20" customFormat="1" ht="9">
      <c r="A35" s="31" t="s">
        <v>30</v>
      </c>
      <c r="B35" s="28">
        <f>SUM(B21:B24)</f>
        <v>130344</v>
      </c>
      <c r="C35" s="28">
        <f aca="true" t="shared" si="3" ref="C35:J35">SUM(C21:C24)</f>
        <v>28362</v>
      </c>
      <c r="D35" s="28">
        <f t="shared" si="3"/>
        <v>216417</v>
      </c>
      <c r="E35" s="28">
        <f t="shared" si="3"/>
        <v>606986</v>
      </c>
      <c r="F35" s="28">
        <f t="shared" si="3"/>
        <v>66420</v>
      </c>
      <c r="G35" s="28">
        <f t="shared" si="3"/>
        <v>33819</v>
      </c>
      <c r="H35" s="28">
        <f t="shared" si="3"/>
        <v>20250</v>
      </c>
      <c r="I35" s="28">
        <f t="shared" si="3"/>
        <v>3510</v>
      </c>
      <c r="J35" s="28">
        <f t="shared" si="3"/>
        <v>6193</v>
      </c>
      <c r="K35" s="24"/>
      <c r="L35" s="24"/>
    </row>
    <row r="36" spans="1:12" s="20" customFormat="1" ht="9">
      <c r="A36" s="20" t="s">
        <v>28</v>
      </c>
      <c r="B36" s="28">
        <f>SUM(B25:B32)</f>
        <v>367395</v>
      </c>
      <c r="C36" s="28">
        <f aca="true" t="shared" si="4" ref="C36:J36">SUM(C25:C32)</f>
        <v>3600</v>
      </c>
      <c r="D36" s="28">
        <f t="shared" si="4"/>
        <v>238184</v>
      </c>
      <c r="E36" s="28">
        <f t="shared" si="4"/>
        <v>833588</v>
      </c>
      <c r="F36" s="28">
        <f t="shared" si="4"/>
        <v>45559</v>
      </c>
      <c r="G36" s="28">
        <f t="shared" si="4"/>
        <v>26713</v>
      </c>
      <c r="H36" s="28">
        <f t="shared" si="4"/>
        <v>6585</v>
      </c>
      <c r="I36" s="28">
        <f t="shared" si="4"/>
        <v>17129</v>
      </c>
      <c r="J36" s="28">
        <f t="shared" si="4"/>
        <v>3050</v>
      </c>
      <c r="K36" s="24"/>
      <c r="L36" s="24"/>
    </row>
    <row r="37" spans="2:4" s="9" customFormat="1" ht="9">
      <c r="B37" s="23"/>
      <c r="D37" s="23"/>
    </row>
    <row r="38" spans="1:9" s="9" customFormat="1" ht="9">
      <c r="A38" s="41" t="s">
        <v>29</v>
      </c>
      <c r="B38" s="41"/>
      <c r="C38" s="41"/>
      <c r="D38" s="41"/>
      <c r="E38" s="41"/>
      <c r="F38" s="41"/>
      <c r="G38" s="41"/>
      <c r="H38" s="41"/>
      <c r="I38" s="41"/>
    </row>
    <row r="39" s="9" customFormat="1" ht="9"/>
    <row r="40" spans="1:12" s="9" customFormat="1" ht="9">
      <c r="A40" s="9" t="s">
        <v>5</v>
      </c>
      <c r="B40" s="23">
        <v>2084</v>
      </c>
      <c r="C40" s="36">
        <v>0</v>
      </c>
      <c r="D40" s="9">
        <v>210</v>
      </c>
      <c r="E40" s="9">
        <v>661</v>
      </c>
      <c r="F40" s="23">
        <v>1654</v>
      </c>
      <c r="G40" s="9">
        <v>43</v>
      </c>
      <c r="H40" s="9">
        <v>44</v>
      </c>
      <c r="I40" s="9">
        <v>7</v>
      </c>
      <c r="J40" s="9">
        <v>25</v>
      </c>
      <c r="K40" s="11"/>
      <c r="L40" s="11"/>
    </row>
    <row r="41" spans="1:12" s="9" customFormat="1" ht="9">
      <c r="A41" s="9" t="s">
        <v>6</v>
      </c>
      <c r="B41" s="9">
        <v>6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11"/>
      <c r="L41" s="11"/>
    </row>
    <row r="42" spans="1:12" s="9" customFormat="1" ht="9">
      <c r="A42" s="9" t="s">
        <v>7</v>
      </c>
      <c r="B42" s="23">
        <v>2662</v>
      </c>
      <c r="C42" s="36">
        <v>0</v>
      </c>
      <c r="D42" s="9">
        <v>8</v>
      </c>
      <c r="E42" s="23">
        <v>1009</v>
      </c>
      <c r="F42" s="9">
        <v>66</v>
      </c>
      <c r="G42" s="36">
        <v>0</v>
      </c>
      <c r="H42" s="9">
        <v>42</v>
      </c>
      <c r="I42" s="9">
        <v>21</v>
      </c>
      <c r="J42" s="9">
        <v>49</v>
      </c>
      <c r="K42" s="16"/>
      <c r="L42" s="16"/>
    </row>
    <row r="43" spans="1:12" s="9" customFormat="1" ht="9">
      <c r="A43" s="17" t="s">
        <v>8</v>
      </c>
      <c r="B43" s="9">
        <v>674</v>
      </c>
      <c r="C43" s="36">
        <v>0</v>
      </c>
      <c r="D43" s="9">
        <v>76</v>
      </c>
      <c r="E43" s="23">
        <v>2895</v>
      </c>
      <c r="F43" s="9">
        <v>2</v>
      </c>
      <c r="G43" s="36">
        <v>0</v>
      </c>
      <c r="H43" s="9">
        <v>317</v>
      </c>
      <c r="I43" s="9">
        <v>105</v>
      </c>
      <c r="J43" s="9">
        <v>160</v>
      </c>
      <c r="K43" s="11"/>
      <c r="L43" s="11"/>
    </row>
    <row r="44" spans="1:12" s="27" customFormat="1" ht="9">
      <c r="A44" s="27" t="s">
        <v>32</v>
      </c>
      <c r="B44" s="18">
        <v>343</v>
      </c>
      <c r="C44" s="36">
        <v>0</v>
      </c>
      <c r="D44" s="29">
        <v>46</v>
      </c>
      <c r="E44" s="37">
        <v>837</v>
      </c>
      <c r="F44" s="36">
        <v>0</v>
      </c>
      <c r="G44" s="36">
        <v>0</v>
      </c>
      <c r="H44" s="38">
        <v>278</v>
      </c>
      <c r="I44" s="38">
        <v>80</v>
      </c>
      <c r="J44" s="26">
        <v>113</v>
      </c>
      <c r="K44" s="30"/>
      <c r="L44" s="30"/>
    </row>
    <row r="45" spans="1:12" s="27" customFormat="1" ht="9">
      <c r="A45" s="27" t="s">
        <v>10</v>
      </c>
      <c r="B45" s="18">
        <v>331</v>
      </c>
      <c r="C45" s="36">
        <v>0</v>
      </c>
      <c r="D45" s="29">
        <v>30</v>
      </c>
      <c r="E45" s="37">
        <v>2058</v>
      </c>
      <c r="F45" s="39">
        <v>2</v>
      </c>
      <c r="G45" s="36">
        <v>0</v>
      </c>
      <c r="H45" s="38">
        <v>40</v>
      </c>
      <c r="I45" s="38">
        <v>25</v>
      </c>
      <c r="J45" s="26">
        <v>47</v>
      </c>
      <c r="K45" s="30"/>
      <c r="L45" s="30"/>
    </row>
    <row r="46" spans="1:12" s="9" customFormat="1" ht="9">
      <c r="A46" s="9" t="s">
        <v>11</v>
      </c>
      <c r="B46" s="9">
        <v>570</v>
      </c>
      <c r="C46" s="36">
        <v>0</v>
      </c>
      <c r="D46" s="36">
        <v>0</v>
      </c>
      <c r="E46" s="9">
        <v>186</v>
      </c>
      <c r="F46" s="9">
        <v>151</v>
      </c>
      <c r="G46" s="9">
        <v>40</v>
      </c>
      <c r="H46" s="36">
        <v>0</v>
      </c>
      <c r="I46" s="36">
        <v>0</v>
      </c>
      <c r="J46" s="36">
        <v>0</v>
      </c>
      <c r="K46" s="11"/>
      <c r="L46" s="11"/>
    </row>
    <row r="47" spans="1:12" s="9" customFormat="1" ht="9">
      <c r="A47" s="19" t="s">
        <v>12</v>
      </c>
      <c r="B47" s="9">
        <v>75</v>
      </c>
      <c r="C47" s="36">
        <v>0</v>
      </c>
      <c r="D47" s="9">
        <v>5</v>
      </c>
      <c r="E47" s="9">
        <v>327</v>
      </c>
      <c r="F47" s="36">
        <v>0</v>
      </c>
      <c r="G47" s="36">
        <v>0</v>
      </c>
      <c r="H47" s="9">
        <v>3</v>
      </c>
      <c r="I47" s="9">
        <v>2</v>
      </c>
      <c r="J47" s="9">
        <v>6</v>
      </c>
      <c r="K47" s="11"/>
      <c r="L47" s="11"/>
    </row>
    <row r="48" spans="1:12" s="9" customFormat="1" ht="9">
      <c r="A48" s="9" t="s">
        <v>13</v>
      </c>
      <c r="B48" s="9">
        <v>111</v>
      </c>
      <c r="C48" s="36">
        <v>0</v>
      </c>
      <c r="D48" s="9">
        <v>119</v>
      </c>
      <c r="E48" s="9">
        <v>783</v>
      </c>
      <c r="F48" s="36">
        <v>0</v>
      </c>
      <c r="G48" s="9">
        <v>1</v>
      </c>
      <c r="H48" s="9">
        <v>1</v>
      </c>
      <c r="I48" s="9">
        <v>102</v>
      </c>
      <c r="J48" s="9">
        <v>17</v>
      </c>
      <c r="K48" s="11"/>
      <c r="L48" s="11"/>
    </row>
    <row r="49" spans="1:12" s="9" customFormat="1" ht="9">
      <c r="A49" s="17" t="s">
        <v>14</v>
      </c>
      <c r="B49" s="23">
        <v>1957</v>
      </c>
      <c r="C49" s="9">
        <v>98</v>
      </c>
      <c r="D49" s="9">
        <v>6</v>
      </c>
      <c r="E49" s="23">
        <v>2359</v>
      </c>
      <c r="F49" s="23">
        <v>1944</v>
      </c>
      <c r="G49" s="9">
        <v>61</v>
      </c>
      <c r="H49" s="9">
        <v>373</v>
      </c>
      <c r="I49" s="9">
        <v>6</v>
      </c>
      <c r="J49" s="9">
        <v>11</v>
      </c>
      <c r="K49" s="11"/>
      <c r="L49" s="11"/>
    </row>
    <row r="50" spans="1:12" s="9" customFormat="1" ht="9">
      <c r="A50" s="9" t="s">
        <v>15</v>
      </c>
      <c r="B50" s="23">
        <v>3661</v>
      </c>
      <c r="C50" s="23">
        <v>5133</v>
      </c>
      <c r="D50" s="36">
        <v>0</v>
      </c>
      <c r="E50" s="23">
        <v>4239</v>
      </c>
      <c r="F50" s="23">
        <v>1501</v>
      </c>
      <c r="G50" s="9">
        <v>288</v>
      </c>
      <c r="H50" s="9">
        <v>64</v>
      </c>
      <c r="I50" s="9">
        <v>15</v>
      </c>
      <c r="J50" s="9">
        <v>16</v>
      </c>
      <c r="K50" s="16"/>
      <c r="L50" s="16"/>
    </row>
    <row r="51" spans="1:12" s="9" customFormat="1" ht="9">
      <c r="A51" s="9" t="s">
        <v>16</v>
      </c>
      <c r="B51" s="23">
        <v>1202</v>
      </c>
      <c r="C51" s="9">
        <v>58</v>
      </c>
      <c r="D51" s="9">
        <v>410</v>
      </c>
      <c r="E51" s="23">
        <v>1056</v>
      </c>
      <c r="F51" s="23">
        <v>6292</v>
      </c>
      <c r="G51" s="23">
        <v>2243</v>
      </c>
      <c r="H51" s="36">
        <v>0</v>
      </c>
      <c r="I51" s="9">
        <v>1</v>
      </c>
      <c r="J51" s="36">
        <v>0</v>
      </c>
      <c r="K51" s="11"/>
      <c r="L51" s="11"/>
    </row>
    <row r="52" spans="1:12" s="9" customFormat="1" ht="9">
      <c r="A52" s="9" t="s">
        <v>17</v>
      </c>
      <c r="B52" s="9">
        <v>431</v>
      </c>
      <c r="C52" s="36">
        <v>0</v>
      </c>
      <c r="D52" s="36">
        <v>0</v>
      </c>
      <c r="E52" s="9">
        <v>287</v>
      </c>
      <c r="F52" s="23">
        <v>3699</v>
      </c>
      <c r="G52" s="23">
        <v>1261</v>
      </c>
      <c r="H52" s="36">
        <v>0</v>
      </c>
      <c r="I52" s="36">
        <v>0</v>
      </c>
      <c r="J52" s="36">
        <v>0</v>
      </c>
      <c r="K52" s="11"/>
      <c r="L52" s="11"/>
    </row>
    <row r="53" spans="1:12" s="9" customFormat="1" ht="9">
      <c r="A53" s="9" t="s">
        <v>18</v>
      </c>
      <c r="B53" s="23">
        <v>8421</v>
      </c>
      <c r="C53" s="9">
        <v>380</v>
      </c>
      <c r="D53" s="23">
        <v>26504</v>
      </c>
      <c r="E53" s="23">
        <v>1473</v>
      </c>
      <c r="F53" s="9">
        <v>708</v>
      </c>
      <c r="G53" s="9">
        <v>637</v>
      </c>
      <c r="H53" s="36">
        <v>0</v>
      </c>
      <c r="I53" s="9">
        <v>2</v>
      </c>
      <c r="J53" s="9">
        <v>17</v>
      </c>
      <c r="K53" s="16"/>
      <c r="L53" s="16"/>
    </row>
    <row r="54" spans="1:12" s="9" customFormat="1" ht="9">
      <c r="A54" s="9" t="s">
        <v>19</v>
      </c>
      <c r="B54" s="9">
        <v>589</v>
      </c>
      <c r="C54" s="36">
        <v>0</v>
      </c>
      <c r="D54" s="36">
        <v>0</v>
      </c>
      <c r="E54" s="9">
        <v>843</v>
      </c>
      <c r="F54" s="23">
        <v>3217</v>
      </c>
      <c r="G54" s="23">
        <v>1776</v>
      </c>
      <c r="H54" s="9">
        <v>2</v>
      </c>
      <c r="I54" s="9">
        <v>5</v>
      </c>
      <c r="J54" s="9">
        <v>3</v>
      </c>
      <c r="K54" s="11"/>
      <c r="L54" s="11"/>
    </row>
    <row r="55" spans="1:12" s="9" customFormat="1" ht="9">
      <c r="A55" s="9" t="s">
        <v>20</v>
      </c>
      <c r="B55" s="36">
        <v>0</v>
      </c>
      <c r="C55" s="36">
        <v>0</v>
      </c>
      <c r="D55" s="36">
        <v>0</v>
      </c>
      <c r="E55" s="9">
        <v>127</v>
      </c>
      <c r="F55" s="9">
        <v>805</v>
      </c>
      <c r="G55" s="9">
        <v>58</v>
      </c>
      <c r="H55" s="36">
        <v>0</v>
      </c>
      <c r="I55" s="36">
        <v>0</v>
      </c>
      <c r="J55" s="36">
        <v>0</v>
      </c>
      <c r="K55" s="11"/>
      <c r="L55" s="11"/>
    </row>
    <row r="56" spans="1:12" s="9" customFormat="1" ht="9">
      <c r="A56" s="9" t="s">
        <v>21</v>
      </c>
      <c r="B56" s="23">
        <v>21784</v>
      </c>
      <c r="C56" s="9">
        <v>129</v>
      </c>
      <c r="D56" s="23">
        <v>23161</v>
      </c>
      <c r="E56" s="23">
        <v>1945</v>
      </c>
      <c r="F56" s="9">
        <v>223</v>
      </c>
      <c r="G56" s="9">
        <v>90</v>
      </c>
      <c r="H56" s="9">
        <v>2</v>
      </c>
      <c r="I56" s="9">
        <v>62</v>
      </c>
      <c r="J56" s="9">
        <v>1</v>
      </c>
      <c r="K56" s="11"/>
      <c r="L56" s="11"/>
    </row>
    <row r="57" spans="1:12" s="9" customFormat="1" ht="9">
      <c r="A57" s="9" t="s">
        <v>22</v>
      </c>
      <c r="B57" s="9">
        <v>3</v>
      </c>
      <c r="C57" s="36">
        <v>0</v>
      </c>
      <c r="D57" s="36">
        <v>0</v>
      </c>
      <c r="E57" s="9">
        <v>8</v>
      </c>
      <c r="F57" s="9">
        <v>7</v>
      </c>
      <c r="G57" s="9">
        <v>3</v>
      </c>
      <c r="H57" s="36">
        <v>0</v>
      </c>
      <c r="I57" s="36">
        <v>0</v>
      </c>
      <c r="J57" s="36">
        <v>0</v>
      </c>
      <c r="K57" s="11"/>
      <c r="L57" s="11"/>
    </row>
    <row r="58" spans="1:12" s="9" customFormat="1" ht="9">
      <c r="A58" s="9" t="s">
        <v>23</v>
      </c>
      <c r="B58" s="9">
        <v>210</v>
      </c>
      <c r="C58" s="36">
        <v>0</v>
      </c>
      <c r="D58" s="9">
        <v>4</v>
      </c>
      <c r="E58" s="9">
        <v>432</v>
      </c>
      <c r="F58" s="9">
        <v>184</v>
      </c>
      <c r="G58" s="9">
        <v>63</v>
      </c>
      <c r="H58" s="36">
        <v>0</v>
      </c>
      <c r="I58" s="9">
        <v>31</v>
      </c>
      <c r="J58" s="36">
        <v>0</v>
      </c>
      <c r="K58" s="11"/>
      <c r="L58" s="11"/>
    </row>
    <row r="59" spans="1:12" s="9" customFormat="1" ht="9">
      <c r="A59" s="9" t="s">
        <v>24</v>
      </c>
      <c r="B59" s="23">
        <v>6216</v>
      </c>
      <c r="C59" s="9">
        <v>15</v>
      </c>
      <c r="D59" s="9">
        <v>5</v>
      </c>
      <c r="E59" s="23">
        <v>3008</v>
      </c>
      <c r="F59" s="36">
        <v>0</v>
      </c>
      <c r="G59" s="36">
        <v>0</v>
      </c>
      <c r="H59" s="9">
        <v>50</v>
      </c>
      <c r="I59" s="9">
        <v>64</v>
      </c>
      <c r="J59" s="9">
        <v>29</v>
      </c>
      <c r="K59" s="16"/>
      <c r="L59" s="11"/>
    </row>
    <row r="60" spans="1:12" s="9" customFormat="1" ht="9">
      <c r="A60" s="9" t="s">
        <v>25</v>
      </c>
      <c r="B60" s="9">
        <v>140</v>
      </c>
      <c r="C60" s="36">
        <v>0</v>
      </c>
      <c r="D60" s="23">
        <v>1299</v>
      </c>
      <c r="E60" s="9">
        <v>245</v>
      </c>
      <c r="F60" s="36">
        <v>0</v>
      </c>
      <c r="G60" s="36">
        <v>0</v>
      </c>
      <c r="H60" s="36">
        <v>0</v>
      </c>
      <c r="I60" s="9">
        <v>2</v>
      </c>
      <c r="J60" s="36">
        <v>0</v>
      </c>
      <c r="K60" s="16"/>
      <c r="L60" s="16"/>
    </row>
    <row r="61" spans="1:12" s="9" customFormat="1" ht="9">
      <c r="A61" s="9" t="s">
        <v>26</v>
      </c>
      <c r="B61" s="9">
        <v>123</v>
      </c>
      <c r="C61" s="9">
        <v>13</v>
      </c>
      <c r="D61" s="9">
        <v>16</v>
      </c>
      <c r="E61" s="23">
        <v>1896</v>
      </c>
      <c r="F61" s="36">
        <v>0</v>
      </c>
      <c r="G61" s="36">
        <v>0</v>
      </c>
      <c r="H61" s="9">
        <v>2</v>
      </c>
      <c r="I61" s="36">
        <v>0</v>
      </c>
      <c r="J61" s="36">
        <v>0</v>
      </c>
      <c r="K61" s="16"/>
      <c r="L61" s="16"/>
    </row>
    <row r="62" spans="1:12" s="20" customFormat="1" ht="9">
      <c r="A62" s="20" t="s">
        <v>27</v>
      </c>
      <c r="B62" s="28">
        <f aca="true" t="shared" si="5" ref="B62:J62">SUM(B40:B61)-B44-B45</f>
        <v>50919</v>
      </c>
      <c r="C62" s="28">
        <f t="shared" si="5"/>
        <v>5826</v>
      </c>
      <c r="D62" s="28">
        <f t="shared" si="5"/>
        <v>51823</v>
      </c>
      <c r="E62" s="28">
        <f t="shared" si="5"/>
        <v>23779</v>
      </c>
      <c r="F62" s="28">
        <f t="shared" si="5"/>
        <v>20453</v>
      </c>
      <c r="G62" s="28">
        <f t="shared" si="5"/>
        <v>6564</v>
      </c>
      <c r="H62" s="28">
        <f t="shared" si="5"/>
        <v>900</v>
      </c>
      <c r="I62" s="28">
        <f t="shared" si="5"/>
        <v>425</v>
      </c>
      <c r="J62" s="28">
        <f t="shared" si="5"/>
        <v>334</v>
      </c>
      <c r="K62" s="21"/>
      <c r="L62" s="21"/>
    </row>
    <row r="63" spans="1:12" s="20" customFormat="1" ht="9">
      <c r="A63" s="20" t="s">
        <v>31</v>
      </c>
      <c r="B63" s="28">
        <f>SUM(B40:B49)-B44-B45</f>
        <v>8139</v>
      </c>
      <c r="C63" s="28">
        <f aca="true" t="shared" si="6" ref="C63:J63">SUM(C40:C49)-C44-C45</f>
        <v>98</v>
      </c>
      <c r="D63" s="28">
        <f t="shared" si="6"/>
        <v>424</v>
      </c>
      <c r="E63" s="28">
        <f t="shared" si="6"/>
        <v>8220</v>
      </c>
      <c r="F63" s="28">
        <f t="shared" si="6"/>
        <v>3817</v>
      </c>
      <c r="G63" s="28">
        <f t="shared" si="6"/>
        <v>145</v>
      </c>
      <c r="H63" s="28">
        <f t="shared" si="6"/>
        <v>780</v>
      </c>
      <c r="I63" s="28">
        <f t="shared" si="6"/>
        <v>243</v>
      </c>
      <c r="J63" s="28">
        <f t="shared" si="6"/>
        <v>268</v>
      </c>
      <c r="K63" s="22"/>
      <c r="L63" s="22"/>
    </row>
    <row r="64" spans="1:12" s="20" customFormat="1" ht="9">
      <c r="A64" s="20" t="s">
        <v>30</v>
      </c>
      <c r="B64" s="28">
        <f>SUM(B50:B53)</f>
        <v>13715</v>
      </c>
      <c r="C64" s="28">
        <f aca="true" t="shared" si="7" ref="C64:J64">SUM(C50:C53)</f>
        <v>5571</v>
      </c>
      <c r="D64" s="28">
        <f t="shared" si="7"/>
        <v>26914</v>
      </c>
      <c r="E64" s="28">
        <f t="shared" si="7"/>
        <v>7055</v>
      </c>
      <c r="F64" s="28">
        <f t="shared" si="7"/>
        <v>12200</v>
      </c>
      <c r="G64" s="28">
        <f t="shared" si="7"/>
        <v>4429</v>
      </c>
      <c r="H64" s="28">
        <f t="shared" si="7"/>
        <v>64</v>
      </c>
      <c r="I64" s="28">
        <f t="shared" si="7"/>
        <v>18</v>
      </c>
      <c r="J64" s="28">
        <f t="shared" si="7"/>
        <v>33</v>
      </c>
      <c r="K64" s="22"/>
      <c r="L64" s="22"/>
    </row>
    <row r="65" spans="1:12" ht="9" customHeight="1">
      <c r="A65" s="20" t="s">
        <v>28</v>
      </c>
      <c r="B65" s="28">
        <f>SUM(B54:B61)</f>
        <v>29065</v>
      </c>
      <c r="C65" s="28">
        <f aca="true" t="shared" si="8" ref="C65:J65">SUM(C54:C61)</f>
        <v>157</v>
      </c>
      <c r="D65" s="28">
        <f t="shared" si="8"/>
        <v>24485</v>
      </c>
      <c r="E65" s="28">
        <f t="shared" si="8"/>
        <v>8504</v>
      </c>
      <c r="F65" s="28">
        <f t="shared" si="8"/>
        <v>4436</v>
      </c>
      <c r="G65" s="28">
        <f t="shared" si="8"/>
        <v>1990</v>
      </c>
      <c r="H65" s="28">
        <f t="shared" si="8"/>
        <v>56</v>
      </c>
      <c r="I65" s="28">
        <f t="shared" si="8"/>
        <v>164</v>
      </c>
      <c r="J65" s="28">
        <f t="shared" si="8"/>
        <v>33</v>
      </c>
      <c r="K65" s="7"/>
      <c r="L65" s="7"/>
    </row>
    <row r="66" spans="1:12" ht="9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7"/>
      <c r="L66" s="7"/>
    </row>
    <row r="67" ht="9" customHeight="1">
      <c r="A67" s="9"/>
    </row>
    <row r="68" ht="9" customHeight="1"/>
    <row r="69" ht="9" customHeight="1"/>
    <row r="70" ht="9" customHeight="1"/>
    <row r="71" ht="9" customHeight="1"/>
    <row r="72" ht="9" customHeight="1"/>
  </sheetData>
  <mergeCells count="12">
    <mergeCell ref="J6:J7"/>
    <mergeCell ref="C6:C7"/>
    <mergeCell ref="E6:E7"/>
    <mergeCell ref="B5:I5"/>
    <mergeCell ref="A9:I9"/>
    <mergeCell ref="A38:I38"/>
    <mergeCell ref="B6:B7"/>
    <mergeCell ref="D6:D7"/>
    <mergeCell ref="F6:F7"/>
    <mergeCell ref="G6:G7"/>
    <mergeCell ref="H6:H7"/>
    <mergeCell ref="I6:I7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&amp;C176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69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5.140625" style="0" customWidth="1"/>
    <col min="2" max="2" width="13.57421875" style="0" customWidth="1"/>
    <col min="3" max="3" width="14.7109375" style="0" customWidth="1"/>
    <col min="4" max="4" width="13.8515625" style="0" customWidth="1"/>
  </cols>
  <sheetData>
    <row r="1" ht="9" customHeight="1"/>
    <row r="2" spans="1:12" ht="12.75">
      <c r="A2" s="1" t="s">
        <v>40</v>
      </c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" customHeight="1">
      <c r="A3" s="32" t="s">
        <v>52</v>
      </c>
      <c r="B3" s="4"/>
      <c r="C3" s="5"/>
      <c r="D3" s="5"/>
      <c r="E3" s="5"/>
      <c r="F3" s="1"/>
      <c r="G3" s="1"/>
      <c r="H3" s="1"/>
      <c r="I3" s="1"/>
      <c r="J3" s="1"/>
      <c r="K3" s="1"/>
      <c r="L3" s="3"/>
    </row>
    <row r="4" spans="1:11" ht="12" customHeight="1">
      <c r="A4" s="32" t="s">
        <v>53</v>
      </c>
      <c r="F4" s="5"/>
      <c r="G4" s="5"/>
      <c r="H4" s="5"/>
      <c r="I4" s="5"/>
      <c r="J4" s="5"/>
      <c r="K4" s="5"/>
    </row>
    <row r="5" ht="9" customHeight="1">
      <c r="A5" s="6"/>
    </row>
    <row r="6" spans="1:12" ht="12.75">
      <c r="A6" s="8"/>
      <c r="B6" s="46" t="s">
        <v>35</v>
      </c>
      <c r="C6" s="46"/>
      <c r="D6" s="46"/>
      <c r="E6" s="33"/>
      <c r="F6" s="8"/>
      <c r="G6" s="8"/>
      <c r="H6" s="8"/>
      <c r="I6" s="8"/>
      <c r="J6" s="8"/>
      <c r="K6" s="8"/>
      <c r="L6" s="8"/>
    </row>
    <row r="7" spans="1:12" ht="12.75">
      <c r="A7" s="10" t="s">
        <v>0</v>
      </c>
      <c r="B7" s="44" t="s">
        <v>36</v>
      </c>
      <c r="C7" s="44" t="s">
        <v>43</v>
      </c>
      <c r="D7" s="44" t="s">
        <v>44</v>
      </c>
      <c r="E7" s="12"/>
      <c r="F7" s="12"/>
      <c r="G7" s="12"/>
      <c r="H7" s="12"/>
      <c r="I7" s="12"/>
      <c r="J7" s="12"/>
      <c r="K7" s="11"/>
      <c r="L7" s="13"/>
    </row>
    <row r="8" spans="1:12" ht="12.75">
      <c r="A8" s="14"/>
      <c r="B8" s="45"/>
      <c r="C8" s="45"/>
      <c r="D8" s="45" t="s">
        <v>37</v>
      </c>
      <c r="E8" s="15"/>
      <c r="F8" s="15"/>
      <c r="G8" s="15"/>
      <c r="H8" s="15"/>
      <c r="I8" s="15"/>
      <c r="J8" s="8"/>
      <c r="K8" s="15"/>
      <c r="L8" s="15"/>
    </row>
    <row r="9" ht="9" customHeight="1"/>
    <row r="10" spans="1:4" ht="9" customHeight="1">
      <c r="A10" s="41" t="s">
        <v>4</v>
      </c>
      <c r="B10" s="41"/>
      <c r="C10" s="41"/>
      <c r="D10" s="41"/>
    </row>
    <row r="11" spans="1:4" ht="9" customHeight="1">
      <c r="A11" s="35"/>
      <c r="B11" s="35"/>
      <c r="C11" s="35"/>
      <c r="D11" s="35"/>
    </row>
    <row r="12" spans="1:4" ht="9" customHeight="1">
      <c r="A12" s="9" t="s">
        <v>5</v>
      </c>
      <c r="B12" s="9">
        <v>5</v>
      </c>
      <c r="C12" s="36">
        <v>0</v>
      </c>
      <c r="D12" s="36">
        <v>0</v>
      </c>
    </row>
    <row r="13" spans="1:4" ht="9" customHeight="1">
      <c r="A13" s="9" t="s">
        <v>6</v>
      </c>
      <c r="B13" s="36">
        <v>0</v>
      </c>
      <c r="C13" s="36">
        <v>0</v>
      </c>
      <c r="D13" s="36">
        <v>0</v>
      </c>
    </row>
    <row r="14" spans="1:4" ht="9" customHeight="1">
      <c r="A14" s="9" t="s">
        <v>7</v>
      </c>
      <c r="B14" s="36">
        <v>0</v>
      </c>
      <c r="C14" s="36">
        <v>0</v>
      </c>
      <c r="D14" s="36">
        <v>0</v>
      </c>
    </row>
    <row r="15" spans="1:4" ht="9" customHeight="1">
      <c r="A15" s="17" t="s">
        <v>8</v>
      </c>
      <c r="B15" s="36">
        <v>0</v>
      </c>
      <c r="C15" s="36">
        <v>0</v>
      </c>
      <c r="D15" s="36">
        <v>0</v>
      </c>
    </row>
    <row r="16" spans="1:4" ht="9" customHeight="1">
      <c r="A16" s="18" t="s">
        <v>9</v>
      </c>
      <c r="B16" s="36">
        <v>0</v>
      </c>
      <c r="C16" s="36">
        <v>0</v>
      </c>
      <c r="D16" s="36">
        <v>0</v>
      </c>
    </row>
    <row r="17" spans="1:4" ht="9" customHeight="1">
      <c r="A17" s="18" t="s">
        <v>10</v>
      </c>
      <c r="B17" s="36">
        <v>0</v>
      </c>
      <c r="C17" s="36">
        <v>0</v>
      </c>
      <c r="D17" s="36">
        <v>0</v>
      </c>
    </row>
    <row r="18" spans="1:4" ht="9" customHeight="1">
      <c r="A18" s="9" t="s">
        <v>11</v>
      </c>
      <c r="B18" s="36">
        <v>0</v>
      </c>
      <c r="C18" s="36">
        <v>0</v>
      </c>
      <c r="D18" s="36">
        <v>0</v>
      </c>
    </row>
    <row r="19" spans="1:4" ht="9" customHeight="1">
      <c r="A19" s="19" t="s">
        <v>12</v>
      </c>
      <c r="B19" s="36">
        <v>0</v>
      </c>
      <c r="C19" s="36">
        <v>0</v>
      </c>
      <c r="D19" s="36">
        <v>0</v>
      </c>
    </row>
    <row r="20" spans="1:4" ht="9" customHeight="1">
      <c r="A20" s="9" t="s">
        <v>13</v>
      </c>
      <c r="B20" s="36">
        <v>0</v>
      </c>
      <c r="C20" s="36">
        <v>0</v>
      </c>
      <c r="D20" s="36">
        <v>0</v>
      </c>
    </row>
    <row r="21" spans="1:4" ht="9" customHeight="1">
      <c r="A21" s="9" t="s">
        <v>14</v>
      </c>
      <c r="B21" s="9">
        <v>32</v>
      </c>
      <c r="C21" s="36">
        <v>0</v>
      </c>
      <c r="D21" s="36">
        <v>0</v>
      </c>
    </row>
    <row r="22" spans="1:4" ht="9" customHeight="1">
      <c r="A22" s="9" t="s">
        <v>15</v>
      </c>
      <c r="B22" s="9">
        <v>410</v>
      </c>
      <c r="C22" s="23">
        <v>11101</v>
      </c>
      <c r="D22" s="23">
        <v>1825</v>
      </c>
    </row>
    <row r="23" spans="1:4" ht="9" customHeight="1">
      <c r="A23" s="9" t="s">
        <v>16</v>
      </c>
      <c r="B23" s="23">
        <v>2345</v>
      </c>
      <c r="C23" s="36">
        <v>0</v>
      </c>
      <c r="D23" s="36">
        <v>0</v>
      </c>
    </row>
    <row r="24" spans="1:4" ht="9" customHeight="1">
      <c r="A24" s="9" t="s">
        <v>17</v>
      </c>
      <c r="B24" s="36">
        <v>0</v>
      </c>
      <c r="C24" s="36">
        <v>0</v>
      </c>
      <c r="D24" s="36">
        <v>0</v>
      </c>
    </row>
    <row r="25" spans="1:4" ht="9" customHeight="1">
      <c r="A25" s="9" t="s">
        <v>18</v>
      </c>
      <c r="B25" s="23">
        <v>1290</v>
      </c>
      <c r="C25" s="23">
        <v>1415</v>
      </c>
      <c r="D25" s="9">
        <v>175</v>
      </c>
    </row>
    <row r="26" spans="1:4" ht="9" customHeight="1">
      <c r="A26" s="9" t="s">
        <v>19</v>
      </c>
      <c r="B26" s="9">
        <v>44</v>
      </c>
      <c r="C26" s="36">
        <v>0</v>
      </c>
      <c r="D26" s="36">
        <v>0</v>
      </c>
    </row>
    <row r="27" spans="1:4" ht="9" customHeight="1">
      <c r="A27" s="9" t="s">
        <v>20</v>
      </c>
      <c r="B27" s="36">
        <v>0</v>
      </c>
      <c r="C27" s="36">
        <v>0</v>
      </c>
      <c r="D27" s="36">
        <v>0</v>
      </c>
    </row>
    <row r="28" spans="1:4" ht="9" customHeight="1">
      <c r="A28" s="9" t="s">
        <v>21</v>
      </c>
      <c r="B28" s="23">
        <v>4094</v>
      </c>
      <c r="C28" s="36">
        <v>0</v>
      </c>
      <c r="D28" s="36">
        <v>0</v>
      </c>
    </row>
    <row r="29" spans="1:4" ht="9" customHeight="1">
      <c r="A29" s="9" t="s">
        <v>22</v>
      </c>
      <c r="B29" s="36">
        <v>0</v>
      </c>
      <c r="C29" s="36">
        <v>0</v>
      </c>
      <c r="D29" s="36">
        <v>0</v>
      </c>
    </row>
    <row r="30" spans="1:4" ht="9" customHeight="1">
      <c r="A30" s="9" t="s">
        <v>23</v>
      </c>
      <c r="B30" s="9">
        <v>971</v>
      </c>
      <c r="C30" s="36">
        <v>0</v>
      </c>
      <c r="D30" s="36">
        <v>0</v>
      </c>
    </row>
    <row r="31" spans="1:4" ht="9" customHeight="1">
      <c r="A31" s="9" t="s">
        <v>24</v>
      </c>
      <c r="B31" s="23">
        <v>10360</v>
      </c>
      <c r="C31" s="36">
        <v>0</v>
      </c>
      <c r="D31" s="36">
        <v>0</v>
      </c>
    </row>
    <row r="32" spans="1:4" ht="9" customHeight="1">
      <c r="A32" s="9" t="s">
        <v>25</v>
      </c>
      <c r="B32" s="9">
        <v>68</v>
      </c>
      <c r="C32" s="36">
        <v>0</v>
      </c>
      <c r="D32" s="36">
        <v>0</v>
      </c>
    </row>
    <row r="33" spans="1:4" ht="9" customHeight="1">
      <c r="A33" s="9" t="s">
        <v>26</v>
      </c>
      <c r="B33" s="23">
        <v>15520</v>
      </c>
      <c r="C33" s="23">
        <v>77554</v>
      </c>
      <c r="D33" s="23">
        <v>19114</v>
      </c>
    </row>
    <row r="34" spans="1:4" ht="9" customHeight="1">
      <c r="A34" s="20" t="s">
        <v>27</v>
      </c>
      <c r="B34" s="28">
        <f>SUM(B12:B33)-B16-B17</f>
        <v>35139</v>
      </c>
      <c r="C34" s="28">
        <f>SUM(C12:C33)-C16-C17</f>
        <v>90070</v>
      </c>
      <c r="D34" s="28">
        <f>SUM(D12:D33)-D16-D17</f>
        <v>21114</v>
      </c>
    </row>
    <row r="35" spans="1:4" ht="9" customHeight="1">
      <c r="A35" s="20" t="s">
        <v>31</v>
      </c>
      <c r="B35" s="28">
        <f>SUM(B12:B21)-B16-B17</f>
        <v>37</v>
      </c>
      <c r="C35" s="28">
        <f>SUM(C12:C21)-C16-C17</f>
        <v>0</v>
      </c>
      <c r="D35" s="28">
        <f>SUM(D12:D21)-D16-D17</f>
        <v>0</v>
      </c>
    </row>
    <row r="36" spans="1:4" ht="9" customHeight="1">
      <c r="A36" s="31" t="s">
        <v>30</v>
      </c>
      <c r="B36" s="28">
        <f>SUM(B22:B25)</f>
        <v>4045</v>
      </c>
      <c r="C36" s="28">
        <f>SUM(C22:C25)</f>
        <v>12516</v>
      </c>
      <c r="D36" s="28">
        <f>SUM(D22:D25)</f>
        <v>2000</v>
      </c>
    </row>
    <row r="37" spans="1:4" ht="9" customHeight="1">
      <c r="A37" s="20" t="s">
        <v>28</v>
      </c>
      <c r="B37" s="28">
        <f>SUM(B26:B33)</f>
        <v>31057</v>
      </c>
      <c r="C37" s="28">
        <f>SUM(C26:C33)</f>
        <v>77554</v>
      </c>
      <c r="D37" s="28">
        <f>SUM(D26:D33)</f>
        <v>19114</v>
      </c>
    </row>
    <row r="38" ht="5.25" customHeight="1"/>
    <row r="39" spans="1:4" ht="9" customHeight="1">
      <c r="A39" s="41" t="s">
        <v>38</v>
      </c>
      <c r="B39" s="41"/>
      <c r="C39" s="41"/>
      <c r="D39" s="41"/>
    </row>
    <row r="40" spans="1:4" ht="3.75" customHeight="1">
      <c r="A40" s="35"/>
      <c r="B40" s="35"/>
      <c r="C40" s="35"/>
      <c r="D40" s="35"/>
    </row>
    <row r="41" spans="1:4" ht="9" customHeight="1">
      <c r="A41" s="9" t="s">
        <v>5</v>
      </c>
      <c r="B41" s="36">
        <v>0</v>
      </c>
      <c r="C41" s="36">
        <v>0</v>
      </c>
      <c r="D41" s="36">
        <v>0</v>
      </c>
    </row>
    <row r="42" spans="1:4" ht="9" customHeight="1">
      <c r="A42" s="9" t="s">
        <v>6</v>
      </c>
      <c r="B42" s="36">
        <v>0</v>
      </c>
      <c r="C42" s="36">
        <v>0</v>
      </c>
      <c r="D42" s="36">
        <v>0</v>
      </c>
    </row>
    <row r="43" spans="1:4" ht="9" customHeight="1">
      <c r="A43" s="9" t="s">
        <v>7</v>
      </c>
      <c r="B43" s="36">
        <v>0</v>
      </c>
      <c r="C43" s="36">
        <v>0</v>
      </c>
      <c r="D43" s="36">
        <v>0</v>
      </c>
    </row>
    <row r="44" spans="1:4" ht="9" customHeight="1">
      <c r="A44" s="17" t="s">
        <v>8</v>
      </c>
      <c r="B44" s="36">
        <v>0</v>
      </c>
      <c r="C44" s="36">
        <v>0</v>
      </c>
      <c r="D44" s="36">
        <v>0</v>
      </c>
    </row>
    <row r="45" spans="1:4" ht="9" customHeight="1">
      <c r="A45" s="18" t="s">
        <v>9</v>
      </c>
      <c r="B45" s="36">
        <v>0</v>
      </c>
      <c r="C45" s="36">
        <v>0</v>
      </c>
      <c r="D45" s="36">
        <v>0</v>
      </c>
    </row>
    <row r="46" spans="1:4" ht="9" customHeight="1">
      <c r="A46" s="18" t="s">
        <v>10</v>
      </c>
      <c r="B46" s="36">
        <v>0</v>
      </c>
      <c r="C46" s="36">
        <v>0</v>
      </c>
      <c r="D46" s="36">
        <v>0</v>
      </c>
    </row>
    <row r="47" spans="1:4" ht="9" customHeight="1">
      <c r="A47" s="9" t="s">
        <v>11</v>
      </c>
      <c r="B47" s="36">
        <v>0</v>
      </c>
      <c r="C47" s="36">
        <v>0</v>
      </c>
      <c r="D47" s="36">
        <v>0</v>
      </c>
    </row>
    <row r="48" spans="1:4" ht="9" customHeight="1">
      <c r="A48" s="19" t="s">
        <v>12</v>
      </c>
      <c r="B48" s="36">
        <v>0</v>
      </c>
      <c r="C48" s="36">
        <v>0</v>
      </c>
      <c r="D48" s="36">
        <v>0</v>
      </c>
    </row>
    <row r="49" spans="1:4" ht="9" customHeight="1">
      <c r="A49" s="9" t="s">
        <v>13</v>
      </c>
      <c r="B49" s="36">
        <v>0</v>
      </c>
      <c r="C49" s="36">
        <v>0</v>
      </c>
      <c r="D49" s="36">
        <v>0</v>
      </c>
    </row>
    <row r="50" spans="1:4" ht="9" customHeight="1">
      <c r="A50" s="17" t="s">
        <v>14</v>
      </c>
      <c r="B50" s="9">
        <v>1</v>
      </c>
      <c r="C50" s="36">
        <v>0</v>
      </c>
      <c r="D50" s="36">
        <v>0</v>
      </c>
    </row>
    <row r="51" spans="1:4" ht="9" customHeight="1">
      <c r="A51" s="9" t="s">
        <v>15</v>
      </c>
      <c r="B51" s="9">
        <v>10</v>
      </c>
      <c r="C51" s="23">
        <v>1335</v>
      </c>
      <c r="D51" s="9">
        <v>55</v>
      </c>
    </row>
    <row r="52" spans="1:4" ht="9" customHeight="1">
      <c r="A52" s="9" t="s">
        <v>16</v>
      </c>
      <c r="B52" s="9">
        <v>97</v>
      </c>
      <c r="C52" s="36">
        <v>0</v>
      </c>
      <c r="D52" s="36">
        <v>0</v>
      </c>
    </row>
    <row r="53" spans="1:4" ht="9" customHeight="1">
      <c r="A53" s="9" t="s">
        <v>17</v>
      </c>
      <c r="B53" s="36">
        <v>0</v>
      </c>
      <c r="C53" s="36">
        <v>0</v>
      </c>
      <c r="D53" s="36">
        <v>0</v>
      </c>
    </row>
    <row r="54" spans="1:4" ht="9" customHeight="1">
      <c r="A54" s="9" t="s">
        <v>18</v>
      </c>
      <c r="B54" s="9">
        <v>36</v>
      </c>
      <c r="C54" s="9">
        <v>99</v>
      </c>
      <c r="D54" s="9">
        <v>4</v>
      </c>
    </row>
    <row r="55" spans="1:4" ht="9" customHeight="1">
      <c r="A55" s="9" t="s">
        <v>19</v>
      </c>
      <c r="B55" s="9">
        <v>1</v>
      </c>
      <c r="C55" s="36">
        <v>0</v>
      </c>
      <c r="D55" s="36">
        <v>0</v>
      </c>
    </row>
    <row r="56" spans="1:4" ht="9" customHeight="1">
      <c r="A56" s="9" t="s">
        <v>20</v>
      </c>
      <c r="B56" s="36">
        <v>0</v>
      </c>
      <c r="C56" s="36">
        <v>0</v>
      </c>
      <c r="D56" s="36">
        <v>0</v>
      </c>
    </row>
    <row r="57" spans="1:4" ht="9" customHeight="1">
      <c r="A57" s="9" t="s">
        <v>21</v>
      </c>
      <c r="B57" s="9">
        <v>102</v>
      </c>
      <c r="C57" s="36">
        <v>0</v>
      </c>
      <c r="D57" s="36">
        <v>0</v>
      </c>
    </row>
    <row r="58" spans="1:4" ht="9" customHeight="1">
      <c r="A58" s="9" t="s">
        <v>22</v>
      </c>
      <c r="B58" s="36">
        <v>0</v>
      </c>
      <c r="C58" s="36">
        <v>0</v>
      </c>
      <c r="D58" s="36">
        <v>0</v>
      </c>
    </row>
    <row r="59" spans="1:4" ht="9" customHeight="1">
      <c r="A59" s="9" t="s">
        <v>23</v>
      </c>
      <c r="B59" s="9">
        <v>27</v>
      </c>
      <c r="C59" s="36">
        <v>0</v>
      </c>
      <c r="D59" s="36">
        <v>0</v>
      </c>
    </row>
    <row r="60" spans="1:4" ht="9" customHeight="1">
      <c r="A60" s="9" t="s">
        <v>24</v>
      </c>
      <c r="B60" s="9">
        <v>359</v>
      </c>
      <c r="C60" s="36">
        <v>0</v>
      </c>
      <c r="D60" s="9">
        <v>1</v>
      </c>
    </row>
    <row r="61" spans="1:4" ht="9" customHeight="1">
      <c r="A61" s="9" t="s">
        <v>25</v>
      </c>
      <c r="B61" s="9">
        <v>3</v>
      </c>
      <c r="C61" s="36">
        <v>0</v>
      </c>
      <c r="D61" s="36">
        <v>0</v>
      </c>
    </row>
    <row r="62" spans="1:4" ht="9" customHeight="1">
      <c r="A62" s="9" t="s">
        <v>26</v>
      </c>
      <c r="B62" s="23">
        <v>1328</v>
      </c>
      <c r="C62" s="23">
        <v>17386</v>
      </c>
      <c r="D62" s="9">
        <v>628</v>
      </c>
    </row>
    <row r="63" spans="1:4" ht="9" customHeight="1">
      <c r="A63" s="20" t="s">
        <v>27</v>
      </c>
      <c r="B63" s="28">
        <f>SUM(B41:B62)-B45-B46</f>
        <v>1964</v>
      </c>
      <c r="C63" s="28">
        <f>SUM(C41:C62)-C45-C46</f>
        <v>18820</v>
      </c>
      <c r="D63" s="28">
        <f>SUM(D41:D62)-D45-D46</f>
        <v>688</v>
      </c>
    </row>
    <row r="64" spans="1:4" ht="9" customHeight="1">
      <c r="A64" s="20" t="s">
        <v>31</v>
      </c>
      <c r="B64" s="28">
        <f>SUM(B41:B50)-B45-B46</f>
        <v>1</v>
      </c>
      <c r="C64" s="28">
        <f>SUM(C41:C50)-C45-C46</f>
        <v>0</v>
      </c>
      <c r="D64" s="28">
        <f>SUM(D41:D50)-D45-D46</f>
        <v>0</v>
      </c>
    </row>
    <row r="65" spans="1:4" ht="9" customHeight="1">
      <c r="A65" s="31" t="s">
        <v>30</v>
      </c>
      <c r="B65" s="28">
        <f>SUM(B51:B54)</f>
        <v>143</v>
      </c>
      <c r="C65" s="28">
        <f>SUM(C51:C54)</f>
        <v>1434</v>
      </c>
      <c r="D65" s="28">
        <f>SUM(D51:D54)</f>
        <v>59</v>
      </c>
    </row>
    <row r="66" spans="1:4" ht="9" customHeight="1">
      <c r="A66" s="20" t="s">
        <v>28</v>
      </c>
      <c r="B66" s="28">
        <f>SUM(B55:B62)</f>
        <v>1820</v>
      </c>
      <c r="C66" s="28">
        <f>SUM(C55:C62)</f>
        <v>17386</v>
      </c>
      <c r="D66" s="28">
        <f>SUM(D55:D62)</f>
        <v>629</v>
      </c>
    </row>
    <row r="67" spans="1:4" ht="9" customHeight="1">
      <c r="A67" s="6"/>
      <c r="B67" s="6"/>
      <c r="C67" s="6"/>
      <c r="D67" s="6"/>
    </row>
    <row r="68" spans="1:4" ht="9" customHeight="1">
      <c r="A68" s="7"/>
      <c r="B68" s="7"/>
      <c r="C68" s="7"/>
      <c r="D68" s="7"/>
    </row>
    <row r="69" ht="9" customHeight="1">
      <c r="A69" s="9" t="s">
        <v>39</v>
      </c>
    </row>
    <row r="70" ht="9" customHeight="1"/>
  </sheetData>
  <mergeCells count="6">
    <mergeCell ref="B6:D6"/>
    <mergeCell ref="A10:D10"/>
    <mergeCell ref="A39:D39"/>
    <mergeCell ref="C7:C8"/>
    <mergeCell ref="B7:B8"/>
    <mergeCell ref="D7:D8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2006-01-25T11:11:06Z</cp:lastPrinted>
  <dcterms:created xsi:type="dcterms:W3CDTF">1999-07-06T09:54:01Z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