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690" windowHeight="5835" activeTab="0"/>
  </bookViews>
  <sheets>
    <sheet name="Tavola3(5)" sheetId="1" r:id="rId1"/>
    <sheet name="Tavola3 (2)" sheetId="2" r:id="rId2"/>
    <sheet name="Tavola3" sheetId="3" r:id="rId3"/>
  </sheets>
  <definedNames/>
  <calcPr fullCalcOnLoad="1"/>
</workbook>
</file>

<file path=xl/sharedStrings.xml><?xml version="1.0" encoding="utf-8"?>
<sst xmlns="http://schemas.openxmlformats.org/spreadsheetml/2006/main" count="156" uniqueCount="44">
  <si>
    <t>Totale</t>
  </si>
  <si>
    <t>Utilizzata</t>
  </si>
  <si>
    <t>ITALIA</t>
  </si>
  <si>
    <t>Piemonte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</si>
  <si>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</si>
  <si>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</si>
  <si>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</si>
  <si>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</si>
  <si>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</si>
  <si>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</si>
  <si>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</si>
  <si>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</si>
  <si>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</si>
  <si>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</si>
  <si>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</si>
  <si>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</si>
  <si>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</si>
  <si>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</si>
  <si>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</si>
  <si>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</si>
  <si>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</si>
  <si>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</si>
  <si>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PRATI   AVVICENDATI    MONOFITI</t>
  </si>
  <si>
    <t>PRATI   AVVICENDATI</t>
  </si>
  <si>
    <t>ERBA  MEDICA</t>
  </si>
  <si>
    <t>PRATI  AVVICENDATI  POLIFITI</t>
  </si>
  <si>
    <t>REGIONI</t>
  </si>
  <si>
    <t>Valle d'Aosta</t>
  </si>
  <si>
    <t>Nord</t>
  </si>
  <si>
    <t>Centro</t>
  </si>
  <si>
    <t>Superficie</t>
  </si>
  <si>
    <t>Produzione</t>
  </si>
  <si>
    <t>Unità foraggere</t>
  </si>
  <si>
    <r>
      <t xml:space="preserve">Tavola 3.13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Coltivazioni foraggere temporanee: prati avvicendati in totale, prati  avvicendati</t>
    </r>
  </si>
  <si>
    <t>Trentino-Alto Adige</t>
  </si>
  <si>
    <t>Friuli-Venezia Giulia</t>
  </si>
  <si>
    <t>Emilia-Romagna</t>
  </si>
  <si>
    <t xml:space="preserve">Tavola  3.13  -  Coltivazioni  foraggere  temporanee:  prati  avvicendati  in  totale,  prati  avvicendati  </t>
  </si>
  <si>
    <r>
      <t xml:space="preserve">                   </t>
    </r>
    <r>
      <rPr>
        <b/>
        <sz val="9"/>
        <rFont val="Arial"/>
        <family val="2"/>
      </rPr>
      <t xml:space="preserve">           monofiti, prati avvicendati polifiti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Anno 2002 </t>
    </r>
    <r>
      <rPr>
        <i/>
        <sz val="9"/>
        <rFont val="Arial"/>
        <family val="2"/>
      </rPr>
      <t>(superficie in ettari, produzione in quintali</t>
    </r>
  </si>
  <si>
    <t xml:space="preserve">                         unità foraggere in migliaia)</t>
  </si>
  <si>
    <t xml:space="preserve">                                   in quintali,  unità foraggere in migliaia)</t>
  </si>
  <si>
    <r>
      <t xml:space="preserve">                                     </t>
    </r>
    <r>
      <rPr>
        <b/>
        <sz val="9"/>
        <rFont val="Arial"/>
        <family val="2"/>
      </rPr>
      <t xml:space="preserve">       monofiti,  prati avvicendati polifiti  </t>
    </r>
    <r>
      <rPr>
        <sz val="9"/>
        <rFont val="Arial"/>
        <family val="2"/>
      </rPr>
      <t xml:space="preserve">-  </t>
    </r>
    <r>
      <rPr>
        <b/>
        <sz val="9"/>
        <rFont val="Arial"/>
        <family val="2"/>
      </rPr>
      <t>Anno  2002</t>
    </r>
    <r>
      <rPr>
        <sz val="9"/>
        <rFont val="Arial"/>
        <family val="2"/>
      </rPr>
      <t xml:space="preserve">  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 xml:space="preserve">(superficie in ettari,  produzione  </t>
    </r>
  </si>
  <si>
    <r>
      <t xml:space="preserve">                            </t>
    </r>
    <r>
      <rPr>
        <i/>
        <sz val="9"/>
        <rFont val="Arial"/>
        <family val="2"/>
      </rPr>
      <t xml:space="preserve">  in quintali; foraggere in migliaia)</t>
    </r>
  </si>
  <si>
    <r>
      <t xml:space="preserve">Tavola 3.14 - Coltivazioni foraggere permanenti in totale - Anno 2002 </t>
    </r>
    <r>
      <rPr>
        <i/>
        <sz val="9"/>
        <rFont val="Arial"/>
        <family val="2"/>
      </rPr>
      <t xml:space="preserve">(superficie in ettari, produzione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</si>
</sst>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1" fontId="4" fillId="0" borderId="0" xfId="16" applyFont="1" applyAlignment="1">
      <alignment/>
    </xf>
    <xf numFmtId="41" fontId="1" fillId="0" borderId="0" xfId="16" applyFont="1" applyAlignment="1">
      <alignment/>
    </xf>
    <xf numFmtId="41" fontId="1" fillId="0" borderId="1" xfId="16" applyFont="1" applyBorder="1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0" xfId="16" applyFont="1" applyBorder="1" applyAlignment="1">
      <alignment horizontal="right" vertical="center"/>
    </xf>
    <xf numFmtId="41" fontId="3" fillId="0" borderId="0" xfId="16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Border="1" applyAlignment="1">
      <alignment/>
    </xf>
    <xf numFmtId="0" fontId="5" fillId="0" borderId="0" xfId="0" applyFont="1" applyAlignment="1">
      <alignment/>
    </xf>
    <xf numFmtId="171" fontId="1" fillId="0" borderId="0" xfId="15" applyNumberFormat="1" applyFont="1" applyAlignment="1">
      <alignment/>
    </xf>
    <xf numFmtId="171" fontId="3" fillId="0" borderId="0" xfId="15" applyNumberFormat="1" applyFont="1" applyAlignment="1">
      <alignment/>
    </xf>
    <xf numFmtId="17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1" fontId="3" fillId="0" borderId="0" xfId="15" applyNumberFormat="1" applyFont="1" applyBorder="1" applyAlignment="1">
      <alignment/>
    </xf>
    <xf numFmtId="41" fontId="1" fillId="0" borderId="2" xfId="16" applyFont="1" applyBorder="1" applyAlignment="1">
      <alignment horizontal="center" vertic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3.8515625" style="0" customWidth="1"/>
    <col min="4" max="4" width="14.57421875" style="0" customWidth="1"/>
    <col min="5" max="5" width="14.140625" style="0" customWidth="1"/>
    <col min="7" max="7" width="9.7109375" style="0" bestFit="1" customWidth="1"/>
    <col min="8" max="8" width="9.421875" style="0" bestFit="1" customWidth="1"/>
    <col min="10" max="10" width="9.7109375" style="0" bestFit="1" customWidth="1"/>
  </cols>
  <sheetData>
    <row r="1" spans="2:5" s="2" customFormat="1" ht="9">
      <c r="B1" s="13"/>
      <c r="C1" s="13"/>
      <c r="D1" s="13"/>
      <c r="E1" s="13"/>
    </row>
    <row r="2" spans="1:5" s="1" customFormat="1" ht="12">
      <c r="A2" s="4" t="s">
        <v>43</v>
      </c>
      <c r="B2" s="7"/>
      <c r="C2" s="7"/>
      <c r="D2" s="7"/>
      <c r="E2" s="7"/>
    </row>
    <row r="3" spans="1:5" s="1" customFormat="1" ht="12">
      <c r="A3" s="2" t="s">
        <v>42</v>
      </c>
      <c r="B3" s="8"/>
      <c r="C3" s="8"/>
      <c r="D3" s="8"/>
      <c r="E3" s="8"/>
    </row>
    <row r="4" spans="1:5" s="1" customFormat="1" ht="9">
      <c r="A4" s="5"/>
      <c r="B4" s="9"/>
      <c r="C4" s="9"/>
      <c r="D4" s="9"/>
      <c r="E4" s="9"/>
    </row>
    <row r="5" spans="1:5" s="1" customFormat="1" ht="17.25" customHeight="1">
      <c r="A5" s="1" t="s">
        <v>26</v>
      </c>
      <c r="B5" s="24" t="s">
        <v>30</v>
      </c>
      <c r="C5" s="24"/>
      <c r="D5" s="25" t="s">
        <v>31</v>
      </c>
      <c r="E5" s="25" t="s">
        <v>32</v>
      </c>
    </row>
    <row r="6" spans="1:5" s="1" customFormat="1" ht="18.75" customHeight="1">
      <c r="A6" s="5"/>
      <c r="B6" s="10" t="s">
        <v>0</v>
      </c>
      <c r="C6" s="10" t="s">
        <v>1</v>
      </c>
      <c r="D6" s="26"/>
      <c r="E6" s="26"/>
    </row>
    <row r="7" spans="1:10" s="1" customFormat="1" ht="9">
      <c r="A7" s="6"/>
      <c r="B7" s="11"/>
      <c r="C7" s="11"/>
      <c r="D7" s="14"/>
      <c r="E7" s="14"/>
      <c r="F7" s="16"/>
      <c r="G7" s="16"/>
      <c r="H7" s="16"/>
      <c r="I7" s="16"/>
      <c r="J7" s="16"/>
    </row>
    <row r="8" spans="1:10" s="1" customFormat="1" ht="9">
      <c r="A8" s="1" t="s">
        <v>3</v>
      </c>
      <c r="B8" s="19">
        <v>532547</v>
      </c>
      <c r="C8" s="8">
        <v>522700</v>
      </c>
      <c r="D8" s="19">
        <v>23962</v>
      </c>
      <c r="E8" s="19">
        <v>328562</v>
      </c>
      <c r="F8" s="16"/>
      <c r="G8" s="16"/>
      <c r="H8" s="16"/>
      <c r="I8" s="16"/>
      <c r="J8" s="16"/>
    </row>
    <row r="9" spans="1:10" s="1" customFormat="1" ht="9">
      <c r="A9" s="1" t="s">
        <v>27</v>
      </c>
      <c r="B9" s="19">
        <v>69400</v>
      </c>
      <c r="C9" s="8">
        <v>69400</v>
      </c>
      <c r="D9" s="19">
        <v>3543</v>
      </c>
      <c r="E9" s="19">
        <v>44726</v>
      </c>
      <c r="F9" s="16"/>
      <c r="G9" s="16"/>
      <c r="H9" s="16"/>
      <c r="I9" s="16"/>
      <c r="J9" s="16"/>
    </row>
    <row r="10" spans="1:10" s="1" customFormat="1" ht="9">
      <c r="A10" s="1" t="s">
        <v>4</v>
      </c>
      <c r="B10" s="19">
        <v>287442</v>
      </c>
      <c r="C10" s="8">
        <v>271642</v>
      </c>
      <c r="D10" s="19">
        <v>49948</v>
      </c>
      <c r="E10" s="19">
        <v>702422</v>
      </c>
      <c r="F10" s="16"/>
      <c r="G10" s="16"/>
      <c r="H10" s="16"/>
      <c r="I10" s="16"/>
      <c r="J10" s="16"/>
    </row>
    <row r="11" spans="1:10" s="1" customFormat="1" ht="9">
      <c r="A11" s="1" t="s">
        <v>34</v>
      </c>
      <c r="B11" s="8">
        <f>SUM(B12:B13)</f>
        <v>359920</v>
      </c>
      <c r="C11" s="8">
        <f>SUM(C12:C13)</f>
        <v>314475</v>
      </c>
      <c r="D11" s="8">
        <f>SUM(D12:D13)</f>
        <v>37799</v>
      </c>
      <c r="E11" s="8">
        <f>SUM(E12:E13)</f>
        <v>511660</v>
      </c>
      <c r="F11" s="16"/>
      <c r="G11" s="16"/>
      <c r="H11" s="16"/>
      <c r="I11" s="16"/>
      <c r="J11" s="16"/>
    </row>
    <row r="12" spans="1:10" s="2" customFormat="1" ht="9">
      <c r="A12" s="2" t="s">
        <v>5</v>
      </c>
      <c r="B12" s="20">
        <v>239720</v>
      </c>
      <c r="C12" s="13">
        <v>234975</v>
      </c>
      <c r="D12" s="20">
        <v>30599</v>
      </c>
      <c r="E12" s="20">
        <v>414580</v>
      </c>
      <c r="F12" s="16"/>
      <c r="G12" s="16"/>
      <c r="H12" s="16"/>
      <c r="I12" s="16"/>
      <c r="J12" s="16"/>
    </row>
    <row r="13" spans="1:10" s="2" customFormat="1" ht="9">
      <c r="A13" s="2" t="s">
        <v>6</v>
      </c>
      <c r="B13" s="20">
        <v>120200</v>
      </c>
      <c r="C13" s="13">
        <v>79500</v>
      </c>
      <c r="D13" s="20">
        <v>7200</v>
      </c>
      <c r="E13" s="20">
        <v>97080</v>
      </c>
      <c r="F13" s="16"/>
      <c r="G13" s="16"/>
      <c r="H13" s="16"/>
      <c r="I13" s="16"/>
      <c r="J13" s="16"/>
    </row>
    <row r="14" spans="1:10" s="1" customFormat="1" ht="9">
      <c r="A14" s="1" t="s">
        <v>7</v>
      </c>
      <c r="B14" s="19">
        <v>152389</v>
      </c>
      <c r="C14" s="8">
        <v>141028</v>
      </c>
      <c r="D14" s="19">
        <v>26333</v>
      </c>
      <c r="E14" s="19">
        <v>377873</v>
      </c>
      <c r="F14" s="16"/>
      <c r="G14" s="16"/>
      <c r="H14" s="16"/>
      <c r="I14" s="16"/>
      <c r="J14" s="16"/>
    </row>
    <row r="15" spans="1:10" s="1" customFormat="1" ht="9">
      <c r="A15" s="1" t="s">
        <v>35</v>
      </c>
      <c r="B15" s="19">
        <v>68491</v>
      </c>
      <c r="C15" s="8">
        <v>65477</v>
      </c>
      <c r="D15" s="19">
        <v>7744</v>
      </c>
      <c r="E15" s="19">
        <v>111525</v>
      </c>
      <c r="F15" s="16"/>
      <c r="G15" s="16"/>
      <c r="H15" s="16"/>
      <c r="I15" s="16"/>
      <c r="J15" s="16"/>
    </row>
    <row r="16" spans="1:10" s="1" customFormat="1" ht="9">
      <c r="A16" s="1" t="s">
        <v>8</v>
      </c>
      <c r="B16" s="19">
        <v>45729</v>
      </c>
      <c r="C16" s="8">
        <v>34820</v>
      </c>
      <c r="D16" s="19">
        <v>2566</v>
      </c>
      <c r="E16" s="19">
        <v>36602</v>
      </c>
      <c r="F16" s="16"/>
      <c r="G16" s="16"/>
      <c r="H16" s="16"/>
      <c r="I16" s="16"/>
      <c r="J16" s="16"/>
    </row>
    <row r="17" spans="1:10" s="1" customFormat="1" ht="9">
      <c r="A17" s="1" t="s">
        <v>36</v>
      </c>
      <c r="B17" s="19">
        <v>130802</v>
      </c>
      <c r="C17" s="8">
        <v>115602</v>
      </c>
      <c r="D17" s="19">
        <v>13162</v>
      </c>
      <c r="E17" s="19">
        <v>193488</v>
      </c>
      <c r="F17" s="16"/>
      <c r="G17" s="16"/>
      <c r="H17" s="16"/>
      <c r="I17" s="16"/>
      <c r="J17" s="16"/>
    </row>
    <row r="18" spans="1:10" s="1" customFormat="1" ht="9">
      <c r="A18" s="1" t="s">
        <v>9</v>
      </c>
      <c r="B18" s="19">
        <v>164005</v>
      </c>
      <c r="C18" s="8">
        <v>150160</v>
      </c>
      <c r="D18" s="19">
        <v>8943</v>
      </c>
      <c r="E18" s="19">
        <v>131552</v>
      </c>
      <c r="F18" s="16"/>
      <c r="G18" s="16"/>
      <c r="H18" s="16"/>
      <c r="I18" s="16"/>
      <c r="J18" s="16"/>
    </row>
    <row r="19" spans="1:10" s="1" customFormat="1" ht="9">
      <c r="A19" s="1" t="s">
        <v>10</v>
      </c>
      <c r="B19" s="19">
        <v>74840</v>
      </c>
      <c r="C19" s="8">
        <v>74840</v>
      </c>
      <c r="D19" s="19">
        <v>2535</v>
      </c>
      <c r="E19" s="19">
        <v>36737</v>
      </c>
      <c r="F19" s="16"/>
      <c r="G19" s="16"/>
      <c r="H19" s="16"/>
      <c r="I19" s="16"/>
      <c r="J19" s="16"/>
    </row>
    <row r="20" spans="1:10" s="1" customFormat="1" ht="9">
      <c r="A20" s="1" t="s">
        <v>11</v>
      </c>
      <c r="B20" s="19">
        <v>76135</v>
      </c>
      <c r="C20" s="8">
        <v>74668</v>
      </c>
      <c r="D20" s="19">
        <v>5705</v>
      </c>
      <c r="E20" s="19">
        <v>80475</v>
      </c>
      <c r="F20" s="16"/>
      <c r="G20" s="16"/>
      <c r="H20" s="16"/>
      <c r="I20" s="16"/>
      <c r="J20" s="16"/>
    </row>
    <row r="21" spans="1:10" s="1" customFormat="1" ht="9">
      <c r="A21" s="1" t="s">
        <v>12</v>
      </c>
      <c r="B21" s="19">
        <v>234300</v>
      </c>
      <c r="C21" s="8">
        <v>200200</v>
      </c>
      <c r="D21" s="19">
        <v>8184</v>
      </c>
      <c r="E21" s="19">
        <v>109531</v>
      </c>
      <c r="F21" s="16"/>
      <c r="G21" s="16"/>
      <c r="H21" s="16"/>
      <c r="I21" s="16"/>
      <c r="J21" s="16"/>
    </row>
    <row r="22" spans="1:10" s="1" customFormat="1" ht="9">
      <c r="A22" s="1" t="s">
        <v>13</v>
      </c>
      <c r="B22" s="19">
        <v>194214</v>
      </c>
      <c r="C22" s="8">
        <v>178064</v>
      </c>
      <c r="D22" s="19">
        <v>3954</v>
      </c>
      <c r="E22" s="19">
        <v>49201</v>
      </c>
      <c r="F22" s="16"/>
      <c r="G22" s="16"/>
      <c r="H22" s="16"/>
      <c r="I22" s="16"/>
      <c r="J22" s="16"/>
    </row>
    <row r="23" spans="1:10" s="1" customFormat="1" ht="9">
      <c r="A23" s="1" t="s">
        <v>14</v>
      </c>
      <c r="B23" s="19">
        <v>51447</v>
      </c>
      <c r="C23" s="8">
        <v>43264</v>
      </c>
      <c r="D23" s="19">
        <v>1482</v>
      </c>
      <c r="E23" s="19">
        <v>22055</v>
      </c>
      <c r="F23" s="16"/>
      <c r="G23" s="16"/>
      <c r="H23" s="16"/>
      <c r="I23" s="16"/>
      <c r="J23" s="16"/>
    </row>
    <row r="24" spans="1:10" s="1" customFormat="1" ht="9">
      <c r="A24" s="1" t="s">
        <v>15</v>
      </c>
      <c r="B24" s="19">
        <v>133959</v>
      </c>
      <c r="C24" s="8">
        <v>132459</v>
      </c>
      <c r="D24" s="19">
        <v>9560</v>
      </c>
      <c r="E24" s="19">
        <v>144830</v>
      </c>
      <c r="F24" s="16"/>
      <c r="G24" s="16"/>
      <c r="H24" s="16"/>
      <c r="I24" s="16"/>
      <c r="J24" s="16"/>
    </row>
    <row r="25" spans="1:10" s="1" customFormat="1" ht="9">
      <c r="A25" s="1" t="s">
        <v>16</v>
      </c>
      <c r="B25" s="19">
        <v>161410</v>
      </c>
      <c r="C25" s="8">
        <v>159380</v>
      </c>
      <c r="D25" s="19">
        <v>1174</v>
      </c>
      <c r="E25" s="19">
        <v>18188</v>
      </c>
      <c r="F25" s="16"/>
      <c r="G25" s="16"/>
      <c r="H25" s="16"/>
      <c r="I25" s="16"/>
      <c r="J25" s="16"/>
    </row>
    <row r="26" spans="1:10" s="1" customFormat="1" ht="9">
      <c r="A26" s="1" t="s">
        <v>17</v>
      </c>
      <c r="B26" s="19">
        <v>75000</v>
      </c>
      <c r="C26" s="8">
        <v>75000</v>
      </c>
      <c r="D26" s="19">
        <v>1368</v>
      </c>
      <c r="E26" s="19">
        <v>20458</v>
      </c>
      <c r="F26" s="16"/>
      <c r="G26" s="16"/>
      <c r="H26" s="16"/>
      <c r="I26" s="16"/>
      <c r="J26" s="16"/>
    </row>
    <row r="27" spans="1:10" s="1" customFormat="1" ht="9">
      <c r="A27" s="1" t="s">
        <v>18</v>
      </c>
      <c r="B27" s="19">
        <v>192278</v>
      </c>
      <c r="C27" s="8">
        <v>192278</v>
      </c>
      <c r="D27" s="19">
        <v>4756</v>
      </c>
      <c r="E27" s="19">
        <v>69227</v>
      </c>
      <c r="F27" s="16"/>
      <c r="G27" s="16"/>
      <c r="H27" s="16"/>
      <c r="I27" s="16"/>
      <c r="J27" s="16"/>
    </row>
    <row r="28" spans="1:10" s="1" customFormat="1" ht="9">
      <c r="A28" s="1" t="s">
        <v>19</v>
      </c>
      <c r="B28" s="19">
        <v>300630</v>
      </c>
      <c r="C28" s="8">
        <v>300615</v>
      </c>
      <c r="D28" s="19">
        <v>3637</v>
      </c>
      <c r="E28" s="19">
        <v>49850</v>
      </c>
      <c r="F28" s="16"/>
      <c r="G28" s="16"/>
      <c r="H28" s="16"/>
      <c r="I28" s="16"/>
      <c r="J28" s="16"/>
    </row>
    <row r="29" spans="1:10" s="1" customFormat="1" ht="9">
      <c r="A29" s="1" t="s">
        <v>20</v>
      </c>
      <c r="B29" s="19">
        <v>1073929</v>
      </c>
      <c r="C29" s="8">
        <v>1071904</v>
      </c>
      <c r="D29" s="19">
        <v>26694</v>
      </c>
      <c r="E29" s="19">
        <v>424335</v>
      </c>
      <c r="F29" s="16"/>
      <c r="G29" s="16"/>
      <c r="H29" s="16"/>
      <c r="I29" s="16"/>
      <c r="J29" s="16"/>
    </row>
    <row r="30" spans="1:10" s="1" customFormat="1" ht="9">
      <c r="A30" s="3" t="s">
        <v>2</v>
      </c>
      <c r="B30" s="12">
        <f>SUM(B8:B29)-B11</f>
        <v>4378867</v>
      </c>
      <c r="C30" s="12">
        <f>SUM(C8:C29)-C11</f>
        <v>4187976</v>
      </c>
      <c r="D30" s="21">
        <f>SUM(D8:D29)-D11</f>
        <v>243049</v>
      </c>
      <c r="E30" s="21">
        <f>SUM(E8:E29)-E11</f>
        <v>3463297</v>
      </c>
      <c r="F30" s="16"/>
      <c r="G30" s="16"/>
      <c r="H30" s="16"/>
      <c r="I30" s="16"/>
      <c r="J30" s="16"/>
    </row>
    <row r="31" spans="1:10" s="1" customFormat="1" ht="9">
      <c r="A31" s="3" t="s">
        <v>28</v>
      </c>
      <c r="B31" s="12">
        <f>SUM(B8:B17)-B11</f>
        <v>1646720</v>
      </c>
      <c r="C31" s="12">
        <f>SUM(C8:C17)-C11</f>
        <v>1535144</v>
      </c>
      <c r="D31" s="21">
        <f>SUM(D8:D17)-D11</f>
        <v>165057</v>
      </c>
      <c r="E31" s="21">
        <f>SUM(E8:E17)-E11</f>
        <v>2306858</v>
      </c>
      <c r="F31" s="16"/>
      <c r="G31" s="16"/>
      <c r="H31" s="16"/>
      <c r="I31" s="16"/>
      <c r="J31" s="16"/>
    </row>
    <row r="32" spans="1:10" s="1" customFormat="1" ht="9">
      <c r="A32" s="3" t="s">
        <v>29</v>
      </c>
      <c r="B32" s="12">
        <f>SUM(B18:B21)</f>
        <v>549280</v>
      </c>
      <c r="C32" s="12">
        <f>SUM(C18:C21)</f>
        <v>499868</v>
      </c>
      <c r="D32" s="21">
        <f>SUM(D18:D21)</f>
        <v>25367</v>
      </c>
      <c r="E32" s="21">
        <f>SUM(E18:E21)</f>
        <v>358295</v>
      </c>
      <c r="F32" s="16"/>
      <c r="G32" s="16"/>
      <c r="H32" s="16"/>
      <c r="I32" s="16"/>
      <c r="J32" s="16"/>
    </row>
    <row r="33" spans="1:10" s="1" customFormat="1" ht="9">
      <c r="A33" s="3" t="s">
        <v>21</v>
      </c>
      <c r="B33" s="12">
        <f>SUM(B22:B29)</f>
        <v>2182867</v>
      </c>
      <c r="C33" s="12">
        <f>SUM(C22:C29)</f>
        <v>2152964</v>
      </c>
      <c r="D33" s="21">
        <f>SUM(D22:D29)</f>
        <v>52625</v>
      </c>
      <c r="E33" s="21">
        <f>SUM(E22:E29)</f>
        <v>798144</v>
      </c>
      <c r="F33" s="16"/>
      <c r="G33" s="16"/>
      <c r="H33" s="16"/>
      <c r="I33" s="16"/>
      <c r="J33" s="16"/>
    </row>
    <row r="34" spans="1:10" s="1" customFormat="1" ht="9">
      <c r="A34" s="5"/>
      <c r="B34" s="9"/>
      <c r="C34" s="9"/>
      <c r="D34" s="9"/>
      <c r="E34" s="9"/>
      <c r="F34" s="16"/>
      <c r="G34" s="16"/>
      <c r="H34" s="16"/>
      <c r="I34" s="16"/>
      <c r="J34" s="16"/>
    </row>
    <row r="35" spans="2:10" s="1" customFormat="1" ht="9">
      <c r="B35" s="8"/>
      <c r="C35" s="8"/>
      <c r="D35" s="8"/>
      <c r="E35" s="8"/>
      <c r="F35" s="16"/>
      <c r="G35" s="16"/>
      <c r="H35" s="16"/>
      <c r="I35" s="16"/>
      <c r="J35" s="16"/>
    </row>
    <row r="36" spans="6:10" ht="12.75">
      <c r="F36" s="16"/>
      <c r="G36" s="16"/>
      <c r="H36" s="16"/>
      <c r="I36" s="16"/>
      <c r="J36" s="16"/>
    </row>
  </sheetData>
  <mergeCells count="3">
    <mergeCell ref="B5:C5"/>
    <mergeCell ref="D5:D6"/>
    <mergeCell ref="E5:E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D2" sqref="D2"/>
    </sheetView>
  </sheetViews>
  <sheetFormatPr defaultColWidth="9.140625" defaultRowHeight="12.75"/>
  <cols>
    <col min="1" max="1" width="23.281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7109375" style="8" customWidth="1"/>
    <col min="6" max="16384" width="9.140625" style="1" customWidth="1"/>
  </cols>
  <sheetData>
    <row r="2" spans="1:5" s="4" customFormat="1" ht="12">
      <c r="A2" s="4" t="s">
        <v>33</v>
      </c>
      <c r="B2" s="7"/>
      <c r="C2" s="7"/>
      <c r="D2" s="7"/>
      <c r="E2" s="7"/>
    </row>
    <row r="3" ht="12" customHeight="1">
      <c r="A3" s="1" t="s">
        <v>41</v>
      </c>
    </row>
    <row r="4" ht="12" customHeight="1">
      <c r="A4" s="15" t="s">
        <v>40</v>
      </c>
    </row>
    <row r="5" spans="1:5" ht="9" customHeight="1">
      <c r="A5" s="5"/>
      <c r="B5" s="9"/>
      <c r="C5" s="9"/>
      <c r="D5" s="9"/>
      <c r="E5" s="9"/>
    </row>
    <row r="6" spans="1:5" ht="19.5" customHeight="1">
      <c r="A6" s="1" t="s">
        <v>26</v>
      </c>
      <c r="B6" s="24" t="s">
        <v>30</v>
      </c>
      <c r="C6" s="24"/>
      <c r="D6" s="25" t="s">
        <v>31</v>
      </c>
      <c r="E6" s="25" t="s">
        <v>32</v>
      </c>
    </row>
    <row r="7" spans="1:5" ht="15" customHeight="1">
      <c r="A7" s="5"/>
      <c r="B7" s="10" t="s">
        <v>0</v>
      </c>
      <c r="C7" s="10" t="s">
        <v>1</v>
      </c>
      <c r="D7" s="26"/>
      <c r="E7" s="26"/>
    </row>
    <row r="8" spans="1:5" ht="9" customHeight="1">
      <c r="A8" s="6"/>
      <c r="B8" s="11"/>
      <c r="C8" s="11"/>
      <c r="D8" s="14"/>
      <c r="E8" s="14"/>
    </row>
    <row r="9" spans="1:10" ht="12" customHeight="1">
      <c r="A9" s="27" t="s">
        <v>24</v>
      </c>
      <c r="B9" s="27"/>
      <c r="C9" s="27"/>
      <c r="D9" s="27"/>
      <c r="E9" s="27"/>
      <c r="F9" s="16"/>
      <c r="G9" s="16"/>
      <c r="H9" s="16"/>
      <c r="I9" s="16"/>
      <c r="J9" s="16"/>
    </row>
    <row r="10" spans="6:10" ht="9" customHeight="1">
      <c r="F10" s="16"/>
      <c r="G10" s="16"/>
      <c r="H10" s="16"/>
      <c r="I10" s="16"/>
      <c r="J10" s="16"/>
    </row>
    <row r="11" spans="1:10" ht="9">
      <c r="A11" s="1" t="s">
        <v>3</v>
      </c>
      <c r="B11" s="19">
        <v>18828</v>
      </c>
      <c r="C11" s="8">
        <v>18828</v>
      </c>
      <c r="D11" s="19">
        <v>4345</v>
      </c>
      <c r="E11" s="19">
        <v>58663</v>
      </c>
      <c r="F11" s="16"/>
      <c r="G11" s="16"/>
      <c r="H11" s="16"/>
      <c r="I11" s="16"/>
      <c r="J11" s="16"/>
    </row>
    <row r="12" spans="1:10" ht="9">
      <c r="A12" s="1" t="s">
        <v>4</v>
      </c>
      <c r="B12" s="19">
        <v>68420</v>
      </c>
      <c r="C12" s="8">
        <v>68420</v>
      </c>
      <c r="D12" s="19">
        <v>37927</v>
      </c>
      <c r="E12" s="19">
        <v>512011</v>
      </c>
      <c r="F12" s="16"/>
      <c r="G12" s="16"/>
      <c r="H12" s="16"/>
      <c r="I12" s="16"/>
      <c r="J12" s="16"/>
    </row>
    <row r="13" spans="1:10" s="3" customFormat="1" ht="9">
      <c r="A13" s="1" t="s">
        <v>34</v>
      </c>
      <c r="B13" s="18">
        <f>SUM(B14:B15)</f>
        <v>310</v>
      </c>
      <c r="C13" s="8">
        <f>SUM(C14:C15)</f>
        <v>310</v>
      </c>
      <c r="D13" s="18">
        <f>SUM(D14:D15)</f>
        <v>123</v>
      </c>
      <c r="E13" s="18">
        <f>SUM(E14:E15)</f>
        <v>1650</v>
      </c>
      <c r="F13" s="16"/>
      <c r="G13" s="16"/>
      <c r="H13" s="16"/>
      <c r="I13" s="16"/>
      <c r="J13" s="16"/>
    </row>
    <row r="14" spans="1:10" s="2" customFormat="1" ht="9">
      <c r="A14" s="2" t="s">
        <v>5</v>
      </c>
      <c r="B14" s="20">
        <v>230</v>
      </c>
      <c r="C14" s="13">
        <v>230</v>
      </c>
      <c r="D14" s="20">
        <v>97</v>
      </c>
      <c r="E14" s="20">
        <v>1304</v>
      </c>
      <c r="F14" s="16"/>
      <c r="G14" s="16"/>
      <c r="H14" s="16"/>
      <c r="I14" s="16"/>
      <c r="J14" s="16"/>
    </row>
    <row r="15" spans="1:10" s="2" customFormat="1" ht="9">
      <c r="A15" s="2" t="s">
        <v>6</v>
      </c>
      <c r="B15" s="20">
        <v>80</v>
      </c>
      <c r="C15" s="13">
        <v>80</v>
      </c>
      <c r="D15" s="20">
        <v>26</v>
      </c>
      <c r="E15" s="20">
        <v>346</v>
      </c>
      <c r="F15" s="16"/>
      <c r="G15" s="16"/>
      <c r="H15" s="16"/>
      <c r="I15" s="16"/>
      <c r="J15" s="16"/>
    </row>
    <row r="16" spans="1:10" s="2" customFormat="1" ht="9">
      <c r="A16" s="1" t="s">
        <v>7</v>
      </c>
      <c r="B16" s="19">
        <v>22352</v>
      </c>
      <c r="C16" s="8">
        <v>22352</v>
      </c>
      <c r="D16" s="19">
        <v>11579</v>
      </c>
      <c r="E16" s="19">
        <v>156322</v>
      </c>
      <c r="F16" s="16"/>
      <c r="G16" s="16"/>
      <c r="H16" s="16"/>
      <c r="I16" s="16"/>
      <c r="J16" s="16"/>
    </row>
    <row r="17" spans="1:10" s="2" customFormat="1" ht="9">
      <c r="A17" s="1" t="s">
        <v>35</v>
      </c>
      <c r="B17" s="19">
        <v>13220</v>
      </c>
      <c r="C17" s="8">
        <v>13220</v>
      </c>
      <c r="D17" s="19">
        <v>4446</v>
      </c>
      <c r="E17" s="19">
        <v>60021</v>
      </c>
      <c r="F17" s="16"/>
      <c r="G17" s="16"/>
      <c r="H17" s="16"/>
      <c r="I17" s="16"/>
      <c r="J17" s="16"/>
    </row>
    <row r="18" spans="1:10" s="2" customFormat="1" ht="9">
      <c r="A18" s="1" t="s">
        <v>8</v>
      </c>
      <c r="B18" s="19">
        <v>1178</v>
      </c>
      <c r="C18" s="8">
        <v>1178</v>
      </c>
      <c r="D18" s="19">
        <v>292</v>
      </c>
      <c r="E18" s="19">
        <v>3947</v>
      </c>
      <c r="F18" s="16"/>
      <c r="G18" s="16"/>
      <c r="H18" s="16"/>
      <c r="I18" s="16"/>
      <c r="J18" s="16"/>
    </row>
    <row r="19" spans="1:10" s="2" customFormat="1" ht="9">
      <c r="A19" s="1" t="s">
        <v>36</v>
      </c>
      <c r="B19" s="19">
        <v>297180</v>
      </c>
      <c r="C19" s="8">
        <v>297180</v>
      </c>
      <c r="D19" s="19">
        <v>110945</v>
      </c>
      <c r="E19" s="19">
        <v>1497758</v>
      </c>
      <c r="F19" s="16"/>
      <c r="G19" s="16"/>
      <c r="H19" s="16"/>
      <c r="I19" s="16"/>
      <c r="J19" s="16"/>
    </row>
    <row r="20" spans="1:10" s="2" customFormat="1" ht="9">
      <c r="A20" s="1" t="s">
        <v>9</v>
      </c>
      <c r="B20" s="19">
        <v>39352</v>
      </c>
      <c r="C20" s="8">
        <v>38283</v>
      </c>
      <c r="D20" s="19">
        <v>7314</v>
      </c>
      <c r="E20" s="19">
        <v>98743</v>
      </c>
      <c r="F20" s="16"/>
      <c r="G20" s="16"/>
      <c r="H20" s="16"/>
      <c r="I20" s="16"/>
      <c r="J20" s="16"/>
    </row>
    <row r="21" spans="1:10" ht="9">
      <c r="A21" s="1" t="s">
        <v>10</v>
      </c>
      <c r="B21" s="19">
        <v>47850</v>
      </c>
      <c r="C21" s="8">
        <v>47850</v>
      </c>
      <c r="D21" s="19">
        <v>8470</v>
      </c>
      <c r="E21" s="19">
        <v>114338</v>
      </c>
      <c r="F21" s="16"/>
      <c r="G21" s="16"/>
      <c r="H21" s="16"/>
      <c r="I21" s="16"/>
      <c r="J21" s="16"/>
    </row>
    <row r="22" spans="1:10" s="2" customFormat="1" ht="9">
      <c r="A22" s="1" t="s">
        <v>11</v>
      </c>
      <c r="B22" s="19">
        <v>81755</v>
      </c>
      <c r="C22" s="8">
        <v>79398</v>
      </c>
      <c r="D22" s="19">
        <v>22487</v>
      </c>
      <c r="E22" s="19">
        <v>303580</v>
      </c>
      <c r="F22" s="16"/>
      <c r="G22" s="16"/>
      <c r="H22" s="16"/>
      <c r="I22" s="16"/>
      <c r="J22" s="16"/>
    </row>
    <row r="23" spans="1:10" s="2" customFormat="1" ht="9">
      <c r="A23" s="1" t="s">
        <v>12</v>
      </c>
      <c r="B23" s="19">
        <v>62500</v>
      </c>
      <c r="C23" s="8">
        <v>61500</v>
      </c>
      <c r="D23" s="19">
        <v>15722</v>
      </c>
      <c r="E23" s="19">
        <v>212246</v>
      </c>
      <c r="F23" s="16"/>
      <c r="G23" s="16"/>
      <c r="H23" s="16"/>
      <c r="I23" s="16"/>
      <c r="J23" s="16"/>
    </row>
    <row r="24" spans="1:10" s="2" customFormat="1" ht="9">
      <c r="A24" s="1" t="s">
        <v>13</v>
      </c>
      <c r="B24" s="19">
        <v>35330</v>
      </c>
      <c r="C24" s="8">
        <v>35330</v>
      </c>
      <c r="D24" s="19">
        <v>7439</v>
      </c>
      <c r="E24" s="19">
        <v>100421</v>
      </c>
      <c r="F24" s="16"/>
      <c r="G24" s="16"/>
      <c r="H24" s="16"/>
      <c r="I24" s="16"/>
      <c r="J24" s="16"/>
    </row>
    <row r="25" spans="1:10" ht="9">
      <c r="A25" s="1" t="s">
        <v>14</v>
      </c>
      <c r="B25" s="19">
        <v>20532</v>
      </c>
      <c r="C25" s="8">
        <v>18142</v>
      </c>
      <c r="D25" s="19">
        <v>4191</v>
      </c>
      <c r="E25" s="19">
        <v>56579</v>
      </c>
      <c r="F25" s="16"/>
      <c r="G25" s="16"/>
      <c r="H25" s="16"/>
      <c r="I25" s="16"/>
      <c r="J25" s="16"/>
    </row>
    <row r="26" spans="1:10" ht="9">
      <c r="A26" s="1" t="s">
        <v>15</v>
      </c>
      <c r="B26" s="19">
        <v>34391</v>
      </c>
      <c r="C26" s="8">
        <v>34391</v>
      </c>
      <c r="D26" s="19">
        <v>14816</v>
      </c>
      <c r="E26" s="19">
        <v>200021</v>
      </c>
      <c r="F26" s="16"/>
      <c r="G26" s="16"/>
      <c r="H26" s="16"/>
      <c r="I26" s="16"/>
      <c r="J26" s="16"/>
    </row>
    <row r="27" spans="1:10" s="2" customFormat="1" ht="9">
      <c r="A27" s="1" t="s">
        <v>16</v>
      </c>
      <c r="B27" s="19">
        <v>4210</v>
      </c>
      <c r="C27" s="8">
        <v>4210</v>
      </c>
      <c r="D27" s="19">
        <v>1061</v>
      </c>
      <c r="E27" s="19">
        <v>14328</v>
      </c>
      <c r="F27" s="16"/>
      <c r="G27" s="16"/>
      <c r="H27" s="16"/>
      <c r="I27" s="16"/>
      <c r="J27" s="16"/>
    </row>
    <row r="28" spans="1:10" s="2" customFormat="1" ht="9">
      <c r="A28" s="1" t="s">
        <v>17</v>
      </c>
      <c r="B28" s="19">
        <v>6350</v>
      </c>
      <c r="C28" s="8">
        <v>6350</v>
      </c>
      <c r="D28" s="19">
        <v>293</v>
      </c>
      <c r="E28" s="19">
        <v>3954</v>
      </c>
      <c r="F28" s="16"/>
      <c r="G28" s="16"/>
      <c r="H28" s="16"/>
      <c r="I28" s="16"/>
      <c r="J28" s="16"/>
    </row>
    <row r="29" spans="1:10" ht="9">
      <c r="A29" s="1" t="s">
        <v>18</v>
      </c>
      <c r="B29" s="19">
        <v>19489</v>
      </c>
      <c r="C29" s="8">
        <v>19489</v>
      </c>
      <c r="D29" s="19">
        <v>7056</v>
      </c>
      <c r="E29" s="19">
        <v>95251</v>
      </c>
      <c r="F29" s="16"/>
      <c r="G29" s="16"/>
      <c r="H29" s="16"/>
      <c r="I29" s="16"/>
      <c r="J29" s="16"/>
    </row>
    <row r="30" spans="1:10" s="3" customFormat="1" ht="9">
      <c r="A30" s="1" t="s">
        <v>19</v>
      </c>
      <c r="B30" s="19">
        <v>2330</v>
      </c>
      <c r="C30" s="8">
        <v>2300</v>
      </c>
      <c r="D30" s="19">
        <v>498</v>
      </c>
      <c r="E30" s="19">
        <v>6726</v>
      </c>
      <c r="F30" s="16"/>
      <c r="G30" s="16"/>
      <c r="H30" s="16"/>
      <c r="I30" s="16"/>
      <c r="J30" s="16"/>
    </row>
    <row r="31" spans="1:10" ht="9">
      <c r="A31" s="1" t="s">
        <v>20</v>
      </c>
      <c r="B31" s="19">
        <v>11290</v>
      </c>
      <c r="C31" s="8">
        <v>11223</v>
      </c>
      <c r="D31" s="19">
        <v>3248</v>
      </c>
      <c r="E31" s="19">
        <v>43842</v>
      </c>
      <c r="F31" s="16"/>
      <c r="G31" s="16"/>
      <c r="H31" s="16"/>
      <c r="I31" s="16"/>
      <c r="J31" s="16"/>
    </row>
    <row r="32" spans="1:10" ht="9">
      <c r="A32" s="3" t="s">
        <v>2</v>
      </c>
      <c r="B32" s="21">
        <f>SUM(B11:B31)-B13</f>
        <v>786867</v>
      </c>
      <c r="C32" s="12">
        <f>SUM(C11:C31)-C13</f>
        <v>779954</v>
      </c>
      <c r="D32" s="21">
        <f>SUM(D11:D31)-D13</f>
        <v>262252</v>
      </c>
      <c r="E32" s="21">
        <f>SUM(E11:E31)-E13</f>
        <v>3540401</v>
      </c>
      <c r="F32" s="16"/>
      <c r="G32" s="16"/>
      <c r="H32" s="16"/>
      <c r="I32" s="16"/>
      <c r="J32" s="16"/>
    </row>
    <row r="33" spans="1:10" ht="9">
      <c r="A33" s="3" t="s">
        <v>28</v>
      </c>
      <c r="B33" s="21">
        <f>SUM(B11:B19)-B13</f>
        <v>421488</v>
      </c>
      <c r="C33" s="12">
        <f>SUM(C11:C19)-C13</f>
        <v>421488</v>
      </c>
      <c r="D33" s="21">
        <f>SUM(D11:D19)-D13</f>
        <v>169657</v>
      </c>
      <c r="E33" s="21">
        <f>SUM(E11:E19)-E13</f>
        <v>2290372</v>
      </c>
      <c r="F33" s="16"/>
      <c r="G33" s="16"/>
      <c r="H33" s="16"/>
      <c r="I33" s="16"/>
      <c r="J33" s="16"/>
    </row>
    <row r="34" spans="1:10" s="2" customFormat="1" ht="9">
      <c r="A34" s="3" t="s">
        <v>29</v>
      </c>
      <c r="B34" s="21">
        <f>SUM(B20:B23)</f>
        <v>231457</v>
      </c>
      <c r="C34" s="12">
        <f>SUM(C20:C23)</f>
        <v>227031</v>
      </c>
      <c r="D34" s="21">
        <f>SUM(D20:D23)</f>
        <v>53993</v>
      </c>
      <c r="E34" s="21">
        <f>SUM(E20:E23)</f>
        <v>728907</v>
      </c>
      <c r="F34" s="16"/>
      <c r="G34" s="16"/>
      <c r="H34" s="16"/>
      <c r="I34" s="16"/>
      <c r="J34" s="16"/>
    </row>
    <row r="35" spans="1:10" s="2" customFormat="1" ht="9">
      <c r="A35" s="3" t="s">
        <v>21</v>
      </c>
      <c r="B35" s="21">
        <f>SUM(B24:B31)</f>
        <v>133922</v>
      </c>
      <c r="C35" s="12">
        <f>SUM(C24:C31)</f>
        <v>131435</v>
      </c>
      <c r="D35" s="21">
        <f>SUM(D24:D31)</f>
        <v>38602</v>
      </c>
      <c r="E35" s="21">
        <f>SUM(E24:E31)</f>
        <v>521122</v>
      </c>
      <c r="F35" s="16"/>
      <c r="G35" s="16"/>
      <c r="H35" s="16"/>
      <c r="I35" s="16"/>
      <c r="J35" s="16"/>
    </row>
    <row r="36" spans="1:10" s="2" customFormat="1" ht="9">
      <c r="A36" s="22"/>
      <c r="B36" s="23"/>
      <c r="C36" s="23"/>
      <c r="D36" s="23"/>
      <c r="E36" s="23"/>
      <c r="F36" s="16"/>
      <c r="G36" s="16"/>
      <c r="H36" s="16"/>
      <c r="I36" s="16"/>
      <c r="J36" s="16"/>
    </row>
    <row r="37" spans="1:10" ht="9">
      <c r="A37" s="6"/>
      <c r="B37" s="14"/>
      <c r="C37" s="14"/>
      <c r="D37" s="14"/>
      <c r="E37" s="14"/>
      <c r="F37" s="16"/>
      <c r="G37" s="16"/>
      <c r="H37" s="16"/>
      <c r="I37" s="16"/>
      <c r="J37" s="16"/>
    </row>
    <row r="38" spans="1:5" ht="9">
      <c r="A38" s="27" t="s">
        <v>25</v>
      </c>
      <c r="B38" s="27"/>
      <c r="C38" s="27"/>
      <c r="D38" s="27"/>
      <c r="E38" s="27"/>
    </row>
    <row r="40" spans="1:5" ht="9">
      <c r="A40" s="1" t="s">
        <v>3</v>
      </c>
      <c r="B40" s="19">
        <v>42402</v>
      </c>
      <c r="C40" s="8">
        <v>42402</v>
      </c>
      <c r="D40" s="19">
        <v>9594</v>
      </c>
      <c r="E40" s="19">
        <v>160224</v>
      </c>
    </row>
    <row r="41" spans="1:5" ht="9">
      <c r="A41" s="1" t="s">
        <v>4</v>
      </c>
      <c r="B41" s="19">
        <v>19950</v>
      </c>
      <c r="C41" s="8">
        <v>19950</v>
      </c>
      <c r="D41" s="19">
        <v>9499</v>
      </c>
      <c r="E41" s="19">
        <v>158635</v>
      </c>
    </row>
    <row r="42" spans="1:5" ht="9">
      <c r="A42" s="1" t="s">
        <v>34</v>
      </c>
      <c r="B42" s="18">
        <f>SUM(B43:B44)</f>
        <v>553</v>
      </c>
      <c r="C42" s="8">
        <f>SUM(C43:C44)</f>
        <v>553</v>
      </c>
      <c r="D42" s="8">
        <f>SUM(D43:D44)</f>
        <v>187</v>
      </c>
      <c r="E42" s="8">
        <f>SUM(E43:E44)</f>
        <v>3118</v>
      </c>
    </row>
    <row r="43" spans="1:5" ht="9">
      <c r="A43" s="2" t="s">
        <v>5</v>
      </c>
      <c r="B43" s="19">
        <v>303</v>
      </c>
      <c r="C43" s="8">
        <v>303</v>
      </c>
      <c r="D43" s="19">
        <v>124</v>
      </c>
      <c r="E43" s="19">
        <v>2074</v>
      </c>
    </row>
    <row r="44" spans="1:5" ht="9">
      <c r="A44" s="2" t="s">
        <v>6</v>
      </c>
      <c r="B44" s="19">
        <v>250</v>
      </c>
      <c r="C44" s="8">
        <v>250</v>
      </c>
      <c r="D44" s="19">
        <v>63</v>
      </c>
      <c r="E44" s="19">
        <v>1044</v>
      </c>
    </row>
    <row r="45" spans="1:5" ht="9">
      <c r="A45" s="1" t="s">
        <v>7</v>
      </c>
      <c r="B45" s="19">
        <v>9498</v>
      </c>
      <c r="C45" s="8">
        <v>9498</v>
      </c>
      <c r="D45" s="19">
        <v>3615</v>
      </c>
      <c r="E45" s="19">
        <v>60365</v>
      </c>
    </row>
    <row r="46" spans="1:5" ht="9">
      <c r="A46" s="1" t="s">
        <v>35</v>
      </c>
      <c r="B46" s="19">
        <v>2220</v>
      </c>
      <c r="C46" s="8">
        <v>2220</v>
      </c>
      <c r="D46" s="19">
        <v>796</v>
      </c>
      <c r="E46" s="19">
        <v>13287</v>
      </c>
    </row>
    <row r="47" spans="1:5" ht="9">
      <c r="A47" s="1" t="s">
        <v>8</v>
      </c>
      <c r="B47" s="19">
        <v>640</v>
      </c>
      <c r="C47" s="8">
        <v>640</v>
      </c>
      <c r="D47" s="19">
        <v>120</v>
      </c>
      <c r="E47" s="19">
        <v>1996</v>
      </c>
    </row>
    <row r="48" spans="1:5" ht="9">
      <c r="A48" s="1" t="s">
        <v>36</v>
      </c>
      <c r="B48" s="19">
        <v>7200</v>
      </c>
      <c r="C48" s="8">
        <v>7200</v>
      </c>
      <c r="D48" s="19">
        <v>1971</v>
      </c>
      <c r="E48" s="19">
        <v>32907</v>
      </c>
    </row>
    <row r="49" spans="1:5" ht="9">
      <c r="A49" s="1" t="s">
        <v>9</v>
      </c>
      <c r="B49" s="19">
        <v>12539</v>
      </c>
      <c r="C49" s="8">
        <v>12223</v>
      </c>
      <c r="D49" s="19">
        <v>2150</v>
      </c>
      <c r="E49" s="19">
        <v>35902</v>
      </c>
    </row>
    <row r="50" spans="1:5" ht="9">
      <c r="A50" s="1" t="s">
        <v>10</v>
      </c>
      <c r="B50" s="19">
        <v>155</v>
      </c>
      <c r="C50" s="8">
        <v>155</v>
      </c>
      <c r="D50" s="19">
        <v>28</v>
      </c>
      <c r="E50" s="19">
        <v>468</v>
      </c>
    </row>
    <row r="51" spans="1:5" ht="9">
      <c r="A51" s="1" t="s">
        <v>11</v>
      </c>
      <c r="B51" s="19">
        <v>16938</v>
      </c>
      <c r="C51" s="8">
        <v>15432</v>
      </c>
      <c r="D51" s="19">
        <v>3200</v>
      </c>
      <c r="E51" s="19">
        <v>53434</v>
      </c>
    </row>
    <row r="52" spans="1:5" ht="9">
      <c r="A52" s="1" t="s">
        <v>12</v>
      </c>
      <c r="B52" s="19">
        <v>10300</v>
      </c>
      <c r="C52" s="8">
        <v>10000</v>
      </c>
      <c r="D52" s="19">
        <v>1947</v>
      </c>
      <c r="E52" s="19">
        <v>32516</v>
      </c>
    </row>
    <row r="53" spans="1:5" ht="9">
      <c r="A53" s="1" t="s">
        <v>13</v>
      </c>
      <c r="B53" s="19">
        <v>3140</v>
      </c>
      <c r="C53" s="8">
        <v>3030</v>
      </c>
      <c r="D53" s="19">
        <v>640</v>
      </c>
      <c r="E53" s="19">
        <v>10696</v>
      </c>
    </row>
    <row r="54" spans="1:5" ht="9">
      <c r="A54" s="1" t="s">
        <v>14</v>
      </c>
      <c r="B54" s="19">
        <v>7034</v>
      </c>
      <c r="C54" s="8">
        <v>6525</v>
      </c>
      <c r="D54" s="19">
        <v>737</v>
      </c>
      <c r="E54" s="19">
        <v>12303</v>
      </c>
    </row>
    <row r="55" spans="1:5" ht="9">
      <c r="A55" s="1" t="s">
        <v>15</v>
      </c>
      <c r="B55" s="19">
        <v>1250</v>
      </c>
      <c r="C55" s="8">
        <v>1250</v>
      </c>
      <c r="D55" s="19">
        <v>250</v>
      </c>
      <c r="E55" s="19">
        <v>4175</v>
      </c>
    </row>
    <row r="56" spans="1:5" ht="9">
      <c r="A56" s="1" t="s">
        <v>16</v>
      </c>
      <c r="B56" s="19">
        <v>350</v>
      </c>
      <c r="C56" s="8">
        <v>350</v>
      </c>
      <c r="D56" s="19">
        <v>58</v>
      </c>
      <c r="E56" s="19">
        <v>960</v>
      </c>
    </row>
    <row r="57" spans="1:5" ht="9">
      <c r="A57" s="1" t="s">
        <v>17</v>
      </c>
      <c r="B57" s="19">
        <v>2400</v>
      </c>
      <c r="C57" s="8">
        <v>2400</v>
      </c>
      <c r="D57" s="19">
        <v>116</v>
      </c>
      <c r="E57" s="19">
        <v>1929</v>
      </c>
    </row>
    <row r="58" spans="1:5" ht="9">
      <c r="A58" s="1" t="s">
        <v>18</v>
      </c>
      <c r="B58" s="19">
        <v>2237</v>
      </c>
      <c r="C58" s="8">
        <v>2237</v>
      </c>
      <c r="D58" s="19">
        <v>423</v>
      </c>
      <c r="E58" s="19">
        <v>7063</v>
      </c>
    </row>
    <row r="59" spans="1:5" ht="9">
      <c r="A59" s="1" t="s">
        <v>19</v>
      </c>
      <c r="B59" s="19">
        <v>41190</v>
      </c>
      <c r="C59" s="8">
        <v>41190</v>
      </c>
      <c r="D59" s="19">
        <v>3769</v>
      </c>
      <c r="E59" s="19">
        <v>62937</v>
      </c>
    </row>
    <row r="60" spans="1:5" ht="9">
      <c r="A60" s="1" t="s">
        <v>20</v>
      </c>
      <c r="B60" s="19">
        <v>3417</v>
      </c>
      <c r="C60" s="8">
        <v>3371</v>
      </c>
      <c r="D60" s="19">
        <v>712</v>
      </c>
      <c r="E60" s="19">
        <v>11892</v>
      </c>
    </row>
    <row r="61" spans="1:5" ht="9">
      <c r="A61" s="3" t="s">
        <v>2</v>
      </c>
      <c r="B61" s="21">
        <f>SUM(B40:B60)-B42</f>
        <v>183413</v>
      </c>
      <c r="C61" s="12">
        <f>SUM(C40:C60)-C42</f>
        <v>180626</v>
      </c>
      <c r="D61" s="21">
        <f>SUM(D40:D60)-D42</f>
        <v>39812</v>
      </c>
      <c r="E61" s="21">
        <f>SUM(E40:E60)-E42</f>
        <v>664807</v>
      </c>
    </row>
    <row r="62" spans="1:5" ht="9">
      <c r="A62" s="3" t="s">
        <v>28</v>
      </c>
      <c r="B62" s="21">
        <f>SUM(B40:B48)-B42</f>
        <v>82463</v>
      </c>
      <c r="C62" s="12">
        <f>SUM(C40:C48)-C42</f>
        <v>82463</v>
      </c>
      <c r="D62" s="21">
        <f>SUM(D40:D48)-D42</f>
        <v>25782</v>
      </c>
      <c r="E62" s="21">
        <f>SUM(E40:E48)-E42</f>
        <v>430532</v>
      </c>
    </row>
    <row r="63" spans="1:5" ht="9">
      <c r="A63" s="3" t="s">
        <v>29</v>
      </c>
      <c r="B63" s="21">
        <f>SUM(B49:B52)</f>
        <v>39932</v>
      </c>
      <c r="C63" s="12">
        <f>SUM(C49:C52)</f>
        <v>37810</v>
      </c>
      <c r="D63" s="21">
        <f>SUM(D49:D52)</f>
        <v>7325</v>
      </c>
      <c r="E63" s="21">
        <f>SUM(E49:E52)</f>
        <v>122320</v>
      </c>
    </row>
    <row r="64" spans="1:5" ht="9">
      <c r="A64" s="3" t="s">
        <v>21</v>
      </c>
      <c r="B64" s="21">
        <f>SUM(B53:B60)</f>
        <v>61018</v>
      </c>
      <c r="C64" s="12">
        <f>SUM(C53:C60)</f>
        <v>60353</v>
      </c>
      <c r="D64" s="21">
        <f>SUM(D53:D60)</f>
        <v>6705</v>
      </c>
      <c r="E64" s="21">
        <f>SUM(E53:E60)</f>
        <v>111955</v>
      </c>
    </row>
    <row r="65" spans="1:5" ht="9">
      <c r="A65" s="5"/>
      <c r="B65" s="9"/>
      <c r="C65" s="9"/>
      <c r="D65" s="9"/>
      <c r="E65" s="9"/>
    </row>
  </sheetData>
  <mergeCells count="5">
    <mergeCell ref="B6:C6"/>
    <mergeCell ref="A9:E9"/>
    <mergeCell ref="A38:E38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B19" sqref="B19"/>
    </sheetView>
  </sheetViews>
  <sheetFormatPr defaultColWidth="9.140625" defaultRowHeight="12.75"/>
  <cols>
    <col min="1" max="1" width="23.281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37</v>
      </c>
      <c r="B2" s="7"/>
      <c r="C2" s="7"/>
      <c r="D2" s="7"/>
      <c r="E2" s="7"/>
    </row>
    <row r="3" ht="12" customHeight="1">
      <c r="A3" s="1" t="s">
        <v>38</v>
      </c>
    </row>
    <row r="4" ht="12" customHeight="1">
      <c r="A4" s="15" t="s">
        <v>39</v>
      </c>
    </row>
    <row r="5" spans="1:5" ht="9" customHeight="1">
      <c r="A5" s="5"/>
      <c r="B5" s="9"/>
      <c r="C5" s="9"/>
      <c r="D5" s="9"/>
      <c r="E5" s="9"/>
    </row>
    <row r="6" spans="1:5" ht="19.5" customHeight="1">
      <c r="A6" s="1" t="s">
        <v>26</v>
      </c>
      <c r="B6" s="24" t="s">
        <v>30</v>
      </c>
      <c r="C6" s="24"/>
      <c r="D6" s="25" t="s">
        <v>31</v>
      </c>
      <c r="E6" s="25" t="s">
        <v>32</v>
      </c>
    </row>
    <row r="7" spans="1:5" ht="15" customHeight="1">
      <c r="A7" s="5"/>
      <c r="B7" s="10" t="s">
        <v>0</v>
      </c>
      <c r="C7" s="10" t="s">
        <v>1</v>
      </c>
      <c r="D7" s="26"/>
      <c r="E7" s="26"/>
    </row>
    <row r="8" spans="1:5" ht="9" customHeight="1">
      <c r="A8" s="6"/>
      <c r="B8" s="11"/>
      <c r="C8" s="11"/>
      <c r="D8" s="14"/>
      <c r="E8" s="14"/>
    </row>
    <row r="9" spans="1:10" ht="12" customHeight="1">
      <c r="A9" s="27" t="s">
        <v>23</v>
      </c>
      <c r="B9" s="27"/>
      <c r="C9" s="27"/>
      <c r="D9" s="27"/>
      <c r="E9" s="27"/>
      <c r="F9" s="16"/>
      <c r="G9" s="16"/>
      <c r="H9" s="16"/>
      <c r="I9" s="16"/>
      <c r="J9" s="16"/>
    </row>
    <row r="10" spans="6:10" ht="9" customHeight="1">
      <c r="F10" s="16"/>
      <c r="G10" s="16"/>
      <c r="H10" s="16"/>
      <c r="I10" s="16"/>
      <c r="J10" s="16"/>
    </row>
    <row r="11" spans="1:10" ht="9">
      <c r="A11" s="1" t="s">
        <v>3</v>
      </c>
      <c r="B11" s="8">
        <v>70203</v>
      </c>
      <c r="C11" s="8">
        <v>70203</v>
      </c>
      <c r="D11" s="19">
        <v>16343</v>
      </c>
      <c r="E11" s="19">
        <v>251098</v>
      </c>
      <c r="F11" s="16"/>
      <c r="G11" s="16"/>
      <c r="H11" s="16"/>
      <c r="I11" s="16"/>
      <c r="J11" s="16"/>
    </row>
    <row r="12" spans="1:10" ht="9">
      <c r="A12" s="1" t="s">
        <v>4</v>
      </c>
      <c r="B12" s="8">
        <v>95055</v>
      </c>
      <c r="C12" s="8">
        <v>95055</v>
      </c>
      <c r="D12" s="19">
        <v>49580</v>
      </c>
      <c r="E12" s="19">
        <v>699507</v>
      </c>
      <c r="F12" s="16"/>
      <c r="G12" s="16"/>
      <c r="H12" s="16"/>
      <c r="I12" s="16"/>
      <c r="J12" s="16"/>
    </row>
    <row r="13" spans="1:10" s="3" customFormat="1" ht="9">
      <c r="A13" s="1" t="s">
        <v>34</v>
      </c>
      <c r="B13" s="16">
        <f>SUM(B14:B15)</f>
        <v>971</v>
      </c>
      <c r="C13" s="8">
        <f>SUM(C14:C15)</f>
        <v>971</v>
      </c>
      <c r="D13" s="16">
        <f>SUM(D14:D15)</f>
        <v>349</v>
      </c>
      <c r="E13" s="16">
        <f>SUM(E14:E15)</f>
        <v>5306</v>
      </c>
      <c r="F13" s="16"/>
      <c r="G13" s="16"/>
      <c r="H13" s="16"/>
      <c r="I13" s="16"/>
      <c r="J13" s="16"/>
    </row>
    <row r="14" spans="1:10" s="2" customFormat="1" ht="9">
      <c r="A14" s="2" t="s">
        <v>5</v>
      </c>
      <c r="B14" s="13">
        <v>621</v>
      </c>
      <c r="C14" s="13">
        <v>621</v>
      </c>
      <c r="D14" s="13">
        <v>256</v>
      </c>
      <c r="E14" s="13">
        <v>3850</v>
      </c>
      <c r="F14" s="16"/>
      <c r="G14" s="16"/>
      <c r="H14" s="16"/>
      <c r="I14" s="16"/>
      <c r="J14" s="16"/>
    </row>
    <row r="15" spans="1:10" s="2" customFormat="1" ht="9">
      <c r="A15" s="2" t="s">
        <v>6</v>
      </c>
      <c r="B15" s="13">
        <v>350</v>
      </c>
      <c r="C15" s="13">
        <v>350</v>
      </c>
      <c r="D15" s="13">
        <v>93</v>
      </c>
      <c r="E15" s="13">
        <v>1456</v>
      </c>
      <c r="F15" s="16"/>
      <c r="G15" s="16"/>
      <c r="H15" s="16"/>
      <c r="I15" s="16"/>
      <c r="J15" s="16"/>
    </row>
    <row r="16" spans="1:10" s="2" customFormat="1" ht="9">
      <c r="A16" s="1" t="s">
        <v>7</v>
      </c>
      <c r="B16" s="19">
        <v>32306</v>
      </c>
      <c r="C16" s="8">
        <v>32306</v>
      </c>
      <c r="D16" s="19">
        <v>15392</v>
      </c>
      <c r="E16" s="19">
        <v>219341</v>
      </c>
      <c r="F16" s="16"/>
      <c r="G16" s="16"/>
      <c r="H16" s="16"/>
      <c r="I16" s="16"/>
      <c r="J16" s="16"/>
    </row>
    <row r="17" spans="1:10" s="2" customFormat="1" ht="9">
      <c r="A17" s="1" t="s">
        <v>35</v>
      </c>
      <c r="B17" s="19">
        <v>20638</v>
      </c>
      <c r="C17" s="8">
        <v>20638</v>
      </c>
      <c r="D17" s="19">
        <v>6676</v>
      </c>
      <c r="E17" s="19">
        <v>92525</v>
      </c>
      <c r="F17" s="16"/>
      <c r="G17" s="16"/>
      <c r="H17" s="16"/>
      <c r="I17" s="16"/>
      <c r="J17" s="16"/>
    </row>
    <row r="18" spans="1:10" s="2" customFormat="1" ht="9">
      <c r="A18" s="1" t="s">
        <v>8</v>
      </c>
      <c r="B18" s="19">
        <v>1904</v>
      </c>
      <c r="C18" s="8">
        <v>1904</v>
      </c>
      <c r="D18" s="19">
        <v>429</v>
      </c>
      <c r="E18" s="19">
        <v>6176</v>
      </c>
      <c r="F18" s="16"/>
      <c r="G18" s="16"/>
      <c r="H18" s="16"/>
      <c r="I18" s="16"/>
      <c r="J18" s="16"/>
    </row>
    <row r="19" spans="1:10" s="2" customFormat="1" ht="9">
      <c r="A19" s="1" t="s">
        <v>36</v>
      </c>
      <c r="B19" s="19">
        <v>307480</v>
      </c>
      <c r="C19" s="8">
        <v>307480</v>
      </c>
      <c r="D19" s="19">
        <v>113654</v>
      </c>
      <c r="E19" s="19">
        <v>1540440</v>
      </c>
      <c r="F19" s="16"/>
      <c r="G19" s="16"/>
      <c r="H19" s="16"/>
      <c r="I19" s="16"/>
      <c r="J19" s="16"/>
    </row>
    <row r="20" spans="1:10" s="2" customFormat="1" ht="9">
      <c r="A20" s="1" t="s">
        <v>9</v>
      </c>
      <c r="B20" s="19">
        <v>66237</v>
      </c>
      <c r="C20" s="8">
        <v>64489</v>
      </c>
      <c r="D20" s="19">
        <v>11952</v>
      </c>
      <c r="E20" s="19">
        <v>166970</v>
      </c>
      <c r="F20" s="16"/>
      <c r="G20" s="16"/>
      <c r="H20" s="16"/>
      <c r="I20" s="16"/>
      <c r="J20" s="16"/>
    </row>
    <row r="21" spans="1:10" ht="9">
      <c r="A21" s="1" t="s">
        <v>10</v>
      </c>
      <c r="B21" s="19">
        <v>55755</v>
      </c>
      <c r="C21" s="8">
        <v>55755</v>
      </c>
      <c r="D21" s="19">
        <v>9879</v>
      </c>
      <c r="E21" s="19">
        <v>133660</v>
      </c>
      <c r="F21" s="16"/>
      <c r="G21" s="16"/>
      <c r="H21" s="16"/>
      <c r="I21" s="16"/>
      <c r="J21" s="16"/>
    </row>
    <row r="22" spans="1:10" s="2" customFormat="1" ht="9">
      <c r="A22" s="1" t="s">
        <v>11</v>
      </c>
      <c r="B22" s="19">
        <v>101333</v>
      </c>
      <c r="C22" s="8">
        <v>97464</v>
      </c>
      <c r="D22" s="19">
        <v>26281</v>
      </c>
      <c r="E22" s="19">
        <v>365049</v>
      </c>
      <c r="F22" s="16"/>
      <c r="G22" s="16"/>
      <c r="H22" s="16"/>
      <c r="I22" s="16"/>
      <c r="J22" s="16"/>
    </row>
    <row r="23" spans="1:10" s="2" customFormat="1" ht="9">
      <c r="A23" s="1" t="s">
        <v>12</v>
      </c>
      <c r="B23" s="19">
        <v>84560</v>
      </c>
      <c r="C23" s="8">
        <v>82760</v>
      </c>
      <c r="D23" s="19">
        <v>19795</v>
      </c>
      <c r="E23" s="19">
        <v>273461</v>
      </c>
      <c r="F23" s="16"/>
      <c r="G23" s="16"/>
      <c r="H23" s="16"/>
      <c r="I23" s="16"/>
      <c r="J23" s="16"/>
    </row>
    <row r="24" spans="1:10" s="2" customFormat="1" ht="9">
      <c r="A24" s="1" t="s">
        <v>13</v>
      </c>
      <c r="B24" s="19">
        <v>52391</v>
      </c>
      <c r="C24" s="8">
        <v>52281</v>
      </c>
      <c r="D24" s="19">
        <v>10486</v>
      </c>
      <c r="E24" s="19">
        <v>142022</v>
      </c>
      <c r="F24" s="16"/>
      <c r="G24" s="16"/>
      <c r="H24" s="16"/>
      <c r="I24" s="16"/>
      <c r="J24" s="16"/>
    </row>
    <row r="25" spans="1:10" ht="9">
      <c r="A25" s="1" t="s">
        <v>14</v>
      </c>
      <c r="B25" s="19">
        <v>58338</v>
      </c>
      <c r="C25" s="8">
        <v>49628</v>
      </c>
      <c r="D25" s="19">
        <v>8796</v>
      </c>
      <c r="E25" s="19">
        <v>118406</v>
      </c>
      <c r="F25" s="16"/>
      <c r="G25" s="16"/>
      <c r="H25" s="16"/>
      <c r="I25" s="16"/>
      <c r="J25" s="16"/>
    </row>
    <row r="26" spans="1:10" ht="9">
      <c r="A26" s="1" t="s">
        <v>15</v>
      </c>
      <c r="B26" s="19">
        <v>60891</v>
      </c>
      <c r="C26" s="8">
        <v>60591</v>
      </c>
      <c r="D26" s="19">
        <v>22358</v>
      </c>
      <c r="E26" s="19">
        <v>290271</v>
      </c>
      <c r="F26" s="16"/>
      <c r="G26" s="16"/>
      <c r="H26" s="16"/>
      <c r="I26" s="16"/>
      <c r="J26" s="16"/>
    </row>
    <row r="27" spans="1:10" s="2" customFormat="1" ht="9">
      <c r="A27" s="1" t="s">
        <v>16</v>
      </c>
      <c r="B27" s="19">
        <v>5210</v>
      </c>
      <c r="C27" s="8">
        <v>5210</v>
      </c>
      <c r="D27" s="19">
        <v>1166</v>
      </c>
      <c r="E27" s="19">
        <v>15888</v>
      </c>
      <c r="F27" s="16"/>
      <c r="G27" s="16"/>
      <c r="H27" s="16"/>
      <c r="I27" s="16"/>
      <c r="J27" s="16"/>
    </row>
    <row r="28" spans="1:10" s="2" customFormat="1" ht="9">
      <c r="A28" s="1" t="s">
        <v>17</v>
      </c>
      <c r="B28" s="19">
        <v>14700</v>
      </c>
      <c r="C28" s="8">
        <v>14700</v>
      </c>
      <c r="D28" s="19">
        <v>697</v>
      </c>
      <c r="E28" s="19">
        <v>9787</v>
      </c>
      <c r="F28" s="16"/>
      <c r="G28" s="16"/>
      <c r="H28" s="16"/>
      <c r="I28" s="16"/>
      <c r="J28" s="16"/>
    </row>
    <row r="29" spans="1:10" ht="9">
      <c r="A29" s="1" t="s">
        <v>18</v>
      </c>
      <c r="B29" s="19">
        <v>41863</v>
      </c>
      <c r="C29" s="8">
        <v>41863</v>
      </c>
      <c r="D29" s="19">
        <v>11075</v>
      </c>
      <c r="E29" s="19">
        <v>142107</v>
      </c>
      <c r="F29" s="16"/>
      <c r="G29" s="16"/>
      <c r="H29" s="16"/>
      <c r="I29" s="16"/>
      <c r="J29" s="16"/>
    </row>
    <row r="30" spans="1:10" s="3" customFormat="1" ht="9">
      <c r="A30" s="1" t="s">
        <v>19</v>
      </c>
      <c r="B30" s="19">
        <v>94530</v>
      </c>
      <c r="C30" s="8">
        <v>94465</v>
      </c>
      <c r="D30" s="19">
        <v>11021</v>
      </c>
      <c r="E30" s="19">
        <v>145770</v>
      </c>
      <c r="F30" s="16"/>
      <c r="G30" s="16"/>
      <c r="H30" s="16"/>
      <c r="I30" s="16"/>
      <c r="J30" s="16"/>
    </row>
    <row r="31" spans="1:10" ht="9">
      <c r="A31" s="1" t="s">
        <v>20</v>
      </c>
      <c r="B31" s="19">
        <v>18240</v>
      </c>
      <c r="C31" s="8">
        <v>18067</v>
      </c>
      <c r="D31" s="19">
        <v>4671</v>
      </c>
      <c r="E31" s="19">
        <v>64444</v>
      </c>
      <c r="F31" s="16"/>
      <c r="G31" s="16"/>
      <c r="H31" s="16"/>
      <c r="I31" s="16"/>
      <c r="J31" s="16"/>
    </row>
    <row r="32" spans="1:10" ht="9">
      <c r="A32" s="3" t="s">
        <v>2</v>
      </c>
      <c r="B32" s="21">
        <f>SUM(B11:B31)-B13</f>
        <v>1182605</v>
      </c>
      <c r="C32" s="12">
        <f>SUM(C11:C31)-C13</f>
        <v>1165830</v>
      </c>
      <c r="D32" s="21">
        <f>SUM(D11:D31)-D13</f>
        <v>340600</v>
      </c>
      <c r="E32" s="21">
        <f>SUM(E11:E31)-E13</f>
        <v>4682228</v>
      </c>
      <c r="F32" s="16"/>
      <c r="G32" s="16"/>
      <c r="H32" s="16"/>
      <c r="I32" s="16"/>
      <c r="J32" s="16"/>
    </row>
    <row r="33" spans="1:10" ht="9">
      <c r="A33" s="3" t="s">
        <v>28</v>
      </c>
      <c r="B33" s="21">
        <f>SUM(B11:B19)-B13</f>
        <v>528557</v>
      </c>
      <c r="C33" s="12">
        <f>SUM(C11:C19)-C13</f>
        <v>528557</v>
      </c>
      <c r="D33" s="21">
        <f>SUM(D11:D19)-D13</f>
        <v>202423</v>
      </c>
      <c r="E33" s="21">
        <f>SUM(E11:E19)-E13</f>
        <v>2814393</v>
      </c>
      <c r="F33" s="16"/>
      <c r="G33" s="16"/>
      <c r="H33" s="16"/>
      <c r="I33" s="16"/>
      <c r="J33" s="16"/>
    </row>
    <row r="34" spans="1:10" s="2" customFormat="1" ht="9">
      <c r="A34" s="3" t="s">
        <v>29</v>
      </c>
      <c r="B34" s="21">
        <f>SUM(B20:B23)</f>
        <v>307885</v>
      </c>
      <c r="C34" s="12">
        <f>SUM(C20:C23)</f>
        <v>300468</v>
      </c>
      <c r="D34" s="21">
        <f>SUM(D20:D23)</f>
        <v>67907</v>
      </c>
      <c r="E34" s="21">
        <f>SUM(E20:E23)</f>
        <v>939140</v>
      </c>
      <c r="F34" s="16"/>
      <c r="G34" s="16"/>
      <c r="H34" s="16"/>
      <c r="I34" s="16"/>
      <c r="J34" s="16"/>
    </row>
    <row r="35" spans="1:10" s="2" customFormat="1" ht="9">
      <c r="A35" s="3" t="s">
        <v>21</v>
      </c>
      <c r="B35" s="21">
        <f>SUM(B24:B31)</f>
        <v>346163</v>
      </c>
      <c r="C35" s="12">
        <f>SUM(C24:C31)</f>
        <v>336805</v>
      </c>
      <c r="D35" s="21">
        <f>SUM(D24:D31)</f>
        <v>70270</v>
      </c>
      <c r="E35" s="21">
        <f>SUM(E24:E31)</f>
        <v>928695</v>
      </c>
      <c r="F35" s="16"/>
      <c r="G35" s="16"/>
      <c r="H35" s="16"/>
      <c r="I35" s="16"/>
      <c r="J35" s="16"/>
    </row>
    <row r="36" spans="2:10" s="2" customFormat="1" ht="9">
      <c r="B36" s="17"/>
      <c r="C36" s="17"/>
      <c r="D36" s="17"/>
      <c r="E36" s="17"/>
      <c r="F36" s="16"/>
      <c r="G36" s="16"/>
      <c r="H36" s="16"/>
      <c r="I36" s="16"/>
      <c r="J36" s="16"/>
    </row>
    <row r="37" spans="1:10" ht="9">
      <c r="A37" s="6"/>
      <c r="B37" s="14"/>
      <c r="C37" s="14"/>
      <c r="D37" s="14"/>
      <c r="E37" s="14"/>
      <c r="F37" s="16"/>
      <c r="G37" s="16"/>
      <c r="H37" s="16"/>
      <c r="I37" s="16"/>
      <c r="J37" s="16"/>
    </row>
    <row r="38" spans="1:10" ht="12" customHeight="1">
      <c r="A38" s="28" t="s">
        <v>22</v>
      </c>
      <c r="B38" s="28"/>
      <c r="C38" s="28"/>
      <c r="D38" s="28"/>
      <c r="E38" s="28"/>
      <c r="F38" s="16"/>
      <c r="G38" s="16"/>
      <c r="H38" s="16"/>
      <c r="I38" s="16"/>
      <c r="J38" s="16"/>
    </row>
    <row r="39" spans="6:10" ht="9">
      <c r="F39" s="16"/>
      <c r="G39" s="16"/>
      <c r="H39" s="16"/>
      <c r="I39" s="16"/>
      <c r="J39" s="16"/>
    </row>
    <row r="40" spans="1:10" ht="9">
      <c r="A40" s="1" t="s">
        <v>3</v>
      </c>
      <c r="B40" s="19">
        <v>27801</v>
      </c>
      <c r="C40" s="8">
        <v>27801</v>
      </c>
      <c r="D40" s="19">
        <v>6749</v>
      </c>
      <c r="E40" s="19">
        <v>90874</v>
      </c>
      <c r="F40" s="16"/>
      <c r="G40" s="16"/>
      <c r="H40" s="16"/>
      <c r="I40" s="16"/>
      <c r="J40" s="16"/>
    </row>
    <row r="41" spans="1:10" ht="9">
      <c r="A41" s="1" t="s">
        <v>4</v>
      </c>
      <c r="B41" s="19">
        <v>75105</v>
      </c>
      <c r="C41" s="8">
        <v>75105</v>
      </c>
      <c r="D41" s="19">
        <v>40081</v>
      </c>
      <c r="E41" s="19">
        <v>540872</v>
      </c>
      <c r="F41" s="16"/>
      <c r="G41" s="16"/>
      <c r="H41" s="16"/>
      <c r="I41" s="16"/>
      <c r="J41" s="16"/>
    </row>
    <row r="42" spans="1:10" ht="9">
      <c r="A42" s="1" t="s">
        <v>34</v>
      </c>
      <c r="B42" s="16">
        <f>SUM(B43:B44)</f>
        <v>418</v>
      </c>
      <c r="C42" s="8">
        <f>SUM(C43:C44)</f>
        <v>418</v>
      </c>
      <c r="D42" s="16">
        <f>SUM(D43:D44)</f>
        <v>163</v>
      </c>
      <c r="E42" s="16">
        <f>SUM(E43:E44)</f>
        <v>2189</v>
      </c>
      <c r="F42" s="16"/>
      <c r="G42" s="16"/>
      <c r="H42" s="16"/>
      <c r="I42" s="16"/>
      <c r="J42" s="16"/>
    </row>
    <row r="43" spans="1:10" s="2" customFormat="1" ht="9">
      <c r="A43" s="2" t="s">
        <v>5</v>
      </c>
      <c r="B43" s="19">
        <v>318</v>
      </c>
      <c r="C43" s="8">
        <v>318</v>
      </c>
      <c r="D43" s="19">
        <v>132</v>
      </c>
      <c r="E43" s="19">
        <v>1776</v>
      </c>
      <c r="F43" s="16"/>
      <c r="G43" s="16"/>
      <c r="H43" s="16"/>
      <c r="I43" s="16"/>
      <c r="J43" s="16"/>
    </row>
    <row r="44" spans="1:10" s="2" customFormat="1" ht="9">
      <c r="A44" s="2" t="s">
        <v>6</v>
      </c>
      <c r="B44" s="19">
        <v>100</v>
      </c>
      <c r="C44" s="8">
        <v>100</v>
      </c>
      <c r="D44" s="19">
        <v>31</v>
      </c>
      <c r="E44" s="19">
        <v>413</v>
      </c>
      <c r="F44" s="16"/>
      <c r="G44" s="16"/>
      <c r="H44" s="16"/>
      <c r="I44" s="16"/>
      <c r="J44" s="16"/>
    </row>
    <row r="45" spans="1:10" ht="9">
      <c r="A45" s="1" t="s">
        <v>7</v>
      </c>
      <c r="B45" s="19">
        <v>22808</v>
      </c>
      <c r="C45" s="8">
        <v>22808</v>
      </c>
      <c r="D45" s="19">
        <v>11778</v>
      </c>
      <c r="E45" s="19">
        <v>158976</v>
      </c>
      <c r="G45" s="16"/>
      <c r="H45" s="16"/>
      <c r="I45" s="16"/>
      <c r="J45" s="16"/>
    </row>
    <row r="46" spans="1:10" ht="9">
      <c r="A46" s="1" t="s">
        <v>35</v>
      </c>
      <c r="B46" s="19">
        <v>18418</v>
      </c>
      <c r="C46" s="8">
        <v>18418</v>
      </c>
      <c r="D46" s="19">
        <v>5880</v>
      </c>
      <c r="E46" s="19">
        <v>79239</v>
      </c>
      <c r="G46" s="16"/>
      <c r="H46" s="16"/>
      <c r="I46" s="16"/>
      <c r="J46" s="16"/>
    </row>
    <row r="47" spans="1:10" ht="9">
      <c r="A47" s="1" t="s">
        <v>8</v>
      </c>
      <c r="B47" s="19">
        <v>1264</v>
      </c>
      <c r="C47" s="8">
        <v>1264</v>
      </c>
      <c r="D47" s="19">
        <v>310</v>
      </c>
      <c r="E47" s="19">
        <v>4180</v>
      </c>
      <c r="G47" s="16"/>
      <c r="H47" s="16"/>
      <c r="I47" s="16"/>
      <c r="J47" s="16"/>
    </row>
    <row r="48" spans="1:10" ht="9">
      <c r="A48" s="1" t="s">
        <v>36</v>
      </c>
      <c r="B48" s="19">
        <v>300280</v>
      </c>
      <c r="C48" s="8">
        <v>300280</v>
      </c>
      <c r="D48" s="19">
        <v>111683</v>
      </c>
      <c r="E48" s="19">
        <v>1507533</v>
      </c>
      <c r="G48" s="16"/>
      <c r="H48" s="16"/>
      <c r="I48" s="16"/>
      <c r="J48" s="16"/>
    </row>
    <row r="49" spans="1:10" ht="9">
      <c r="A49" s="1" t="s">
        <v>9</v>
      </c>
      <c r="B49" s="19">
        <v>53698</v>
      </c>
      <c r="C49" s="8">
        <v>52266</v>
      </c>
      <c r="D49" s="19">
        <v>9803</v>
      </c>
      <c r="E49" s="19">
        <v>131069</v>
      </c>
      <c r="G49" s="16"/>
      <c r="H49" s="16"/>
      <c r="I49" s="16"/>
      <c r="J49" s="16"/>
    </row>
    <row r="50" spans="1:10" ht="9">
      <c r="A50" s="1" t="s">
        <v>10</v>
      </c>
      <c r="B50" s="19">
        <v>55600</v>
      </c>
      <c r="C50" s="8">
        <v>55600</v>
      </c>
      <c r="D50" s="19">
        <v>9851</v>
      </c>
      <c r="E50" s="19">
        <v>133192</v>
      </c>
      <c r="G50" s="16"/>
      <c r="H50" s="16"/>
      <c r="I50" s="16"/>
      <c r="J50" s="16"/>
    </row>
    <row r="51" spans="1:10" ht="9">
      <c r="A51" s="1" t="s">
        <v>11</v>
      </c>
      <c r="B51" s="19">
        <v>84395</v>
      </c>
      <c r="C51" s="8">
        <v>82032</v>
      </c>
      <c r="D51" s="19">
        <v>23082</v>
      </c>
      <c r="E51" s="19">
        <v>311615</v>
      </c>
      <c r="G51" s="16"/>
      <c r="H51" s="16"/>
      <c r="I51" s="16"/>
      <c r="J51" s="16"/>
    </row>
    <row r="52" spans="1:10" ht="9">
      <c r="A52" s="1" t="s">
        <v>12</v>
      </c>
      <c r="B52" s="19">
        <v>74260</v>
      </c>
      <c r="C52" s="8">
        <v>72760</v>
      </c>
      <c r="D52" s="19">
        <v>17848</v>
      </c>
      <c r="E52" s="19">
        <v>240945</v>
      </c>
      <c r="G52" s="16"/>
      <c r="H52" s="16"/>
      <c r="I52" s="16"/>
      <c r="J52" s="16"/>
    </row>
    <row r="53" spans="1:10" ht="9">
      <c r="A53" s="1" t="s">
        <v>13</v>
      </c>
      <c r="B53" s="19">
        <v>49251</v>
      </c>
      <c r="C53" s="8">
        <v>49251</v>
      </c>
      <c r="D53" s="19">
        <v>9845</v>
      </c>
      <c r="E53" s="19">
        <v>131325</v>
      </c>
      <c r="G53" s="16"/>
      <c r="H53" s="16"/>
      <c r="I53" s="16"/>
      <c r="J53" s="16"/>
    </row>
    <row r="54" spans="1:10" ht="9">
      <c r="A54" s="1" t="s">
        <v>14</v>
      </c>
      <c r="B54" s="19">
        <v>51304</v>
      </c>
      <c r="C54" s="8">
        <v>43103</v>
      </c>
      <c r="D54" s="19">
        <v>8060</v>
      </c>
      <c r="E54" s="19">
        <v>106103</v>
      </c>
      <c r="G54" s="16"/>
      <c r="H54" s="16"/>
      <c r="I54" s="16"/>
      <c r="J54" s="16"/>
    </row>
    <row r="55" spans="1:10" ht="9">
      <c r="A55" s="1" t="s">
        <v>15</v>
      </c>
      <c r="B55" s="19">
        <v>59641</v>
      </c>
      <c r="C55" s="8">
        <v>59341</v>
      </c>
      <c r="D55" s="19">
        <v>22108</v>
      </c>
      <c r="E55" s="19">
        <v>286096</v>
      </c>
      <c r="G55" s="16"/>
      <c r="H55" s="16"/>
      <c r="I55" s="16"/>
      <c r="J55" s="16"/>
    </row>
    <row r="56" spans="1:10" ht="9">
      <c r="A56" s="1" t="s">
        <v>16</v>
      </c>
      <c r="B56" s="19">
        <v>4860</v>
      </c>
      <c r="C56" s="8">
        <v>4860</v>
      </c>
      <c r="D56" s="19">
        <v>1108</v>
      </c>
      <c r="E56" s="19">
        <v>14928</v>
      </c>
      <c r="G56" s="16"/>
      <c r="H56" s="16"/>
      <c r="I56" s="16"/>
      <c r="J56" s="16"/>
    </row>
    <row r="57" spans="1:10" ht="9">
      <c r="A57" s="1" t="s">
        <v>17</v>
      </c>
      <c r="B57" s="19">
        <v>12300</v>
      </c>
      <c r="C57" s="8">
        <v>12300</v>
      </c>
      <c r="D57" s="19">
        <v>581</v>
      </c>
      <c r="E57" s="19">
        <v>7859</v>
      </c>
      <c r="G57" s="16"/>
      <c r="H57" s="16"/>
      <c r="I57" s="16"/>
      <c r="J57" s="16"/>
    </row>
    <row r="58" spans="1:10" ht="9">
      <c r="A58" s="1" t="s">
        <v>18</v>
      </c>
      <c r="B58" s="19">
        <v>39626</v>
      </c>
      <c r="C58" s="8">
        <v>39626</v>
      </c>
      <c r="D58" s="19">
        <v>10652</v>
      </c>
      <c r="E58" s="19">
        <v>135044</v>
      </c>
      <c r="G58" s="16"/>
      <c r="H58" s="16"/>
      <c r="I58" s="16"/>
      <c r="J58" s="16"/>
    </row>
    <row r="59" spans="1:10" ht="9">
      <c r="A59" s="1" t="s">
        <v>19</v>
      </c>
      <c r="B59" s="19">
        <v>53340</v>
      </c>
      <c r="C59" s="8">
        <v>53275</v>
      </c>
      <c r="D59" s="19">
        <v>7252</v>
      </c>
      <c r="E59" s="19">
        <v>82833</v>
      </c>
      <c r="G59" s="16"/>
      <c r="H59" s="16"/>
      <c r="I59" s="16"/>
      <c r="J59" s="16"/>
    </row>
    <row r="60" spans="1:10" ht="9">
      <c r="A60" s="1" t="s">
        <v>20</v>
      </c>
      <c r="B60" s="19">
        <v>14823</v>
      </c>
      <c r="C60" s="8">
        <v>14696</v>
      </c>
      <c r="D60" s="19">
        <v>3959</v>
      </c>
      <c r="E60" s="19">
        <v>52552</v>
      </c>
      <c r="G60" s="16"/>
      <c r="H60" s="16"/>
      <c r="I60" s="16"/>
      <c r="J60" s="16"/>
    </row>
    <row r="61" spans="1:10" ht="9">
      <c r="A61" s="3" t="s">
        <v>2</v>
      </c>
      <c r="B61" s="21">
        <f>SUM(B40:B60)-B42</f>
        <v>999192</v>
      </c>
      <c r="C61" s="12">
        <f>SUM(C40:C60)-C42</f>
        <v>985204</v>
      </c>
      <c r="D61" s="21">
        <f>SUM(D40:D60)-D42</f>
        <v>300793</v>
      </c>
      <c r="E61" s="21">
        <f>SUM(E40:E60)-E42</f>
        <v>4017424</v>
      </c>
      <c r="F61" s="16"/>
      <c r="G61" s="16"/>
      <c r="H61" s="16"/>
      <c r="I61" s="16"/>
      <c r="J61" s="16"/>
    </row>
    <row r="62" spans="1:10" ht="9">
      <c r="A62" s="3" t="s">
        <v>28</v>
      </c>
      <c r="B62" s="21">
        <f>SUM(B40:B48)-B42</f>
        <v>446094</v>
      </c>
      <c r="C62" s="12">
        <f>SUM(C40:C48)-C42</f>
        <v>446094</v>
      </c>
      <c r="D62" s="21">
        <f>SUM(D40:D48)-D42</f>
        <v>176644</v>
      </c>
      <c r="E62" s="21">
        <f>SUM(E40:E48)-E42</f>
        <v>2383863</v>
      </c>
      <c r="F62" s="16"/>
      <c r="G62" s="16"/>
      <c r="H62" s="16"/>
      <c r="I62" s="16"/>
      <c r="J62" s="16"/>
    </row>
    <row r="63" spans="1:10" ht="9">
      <c r="A63" s="3" t="s">
        <v>29</v>
      </c>
      <c r="B63" s="21">
        <f>SUM(B49:B52)</f>
        <v>267953</v>
      </c>
      <c r="C63" s="12">
        <f>SUM(C49:C52)</f>
        <v>262658</v>
      </c>
      <c r="D63" s="21">
        <f>SUM(D49:D52)</f>
        <v>60584</v>
      </c>
      <c r="E63" s="21">
        <f>SUM(E49:E52)</f>
        <v>816821</v>
      </c>
      <c r="F63" s="16"/>
      <c r="G63" s="16"/>
      <c r="H63" s="16"/>
      <c r="I63" s="16"/>
      <c r="J63" s="16"/>
    </row>
    <row r="64" spans="1:10" ht="9">
      <c r="A64" s="3" t="s">
        <v>21</v>
      </c>
      <c r="B64" s="21">
        <f>SUM(B53:B60)</f>
        <v>285145</v>
      </c>
      <c r="C64" s="12">
        <f>SUM(C53:C60)</f>
        <v>276452</v>
      </c>
      <c r="D64" s="21">
        <f>SUM(D53:D60)</f>
        <v>63565</v>
      </c>
      <c r="E64" s="21">
        <f>SUM(E53:E60)</f>
        <v>816740</v>
      </c>
      <c r="F64" s="16"/>
      <c r="G64" s="16"/>
      <c r="H64" s="16"/>
      <c r="I64" s="16"/>
      <c r="J64" s="16"/>
    </row>
    <row r="65" spans="1:10" ht="9">
      <c r="A65" s="5"/>
      <c r="B65" s="9"/>
      <c r="C65" s="9"/>
      <c r="D65" s="9"/>
      <c r="E65" s="9"/>
      <c r="F65" s="16"/>
      <c r="G65" s="16"/>
      <c r="H65" s="16"/>
      <c r="I65" s="16"/>
      <c r="J65" s="16"/>
    </row>
    <row r="66" spans="6:10" ht="9">
      <c r="F66" s="16"/>
      <c r="G66" s="16"/>
      <c r="H66" s="16"/>
      <c r="I66" s="16"/>
      <c r="J66" s="16"/>
    </row>
  </sheetData>
  <mergeCells count="5">
    <mergeCell ref="B6:C6"/>
    <mergeCell ref="A9:E9"/>
    <mergeCell ref="A38:E38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2006-01-23T12:08:53Z</cp:lastPrinted>
  <dcterms:created xsi:type="dcterms:W3CDTF">1999-03-01T11:39:40Z</dcterms:created>
  <dcterms:modified xsi:type="dcterms:W3CDTF">2004-06-14T09:55:25Z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