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9690" windowHeight="5835" activeTab="1"/>
  </bookViews>
  <sheets>
    <sheet name="Tavola1.6 (2)" sheetId="1" r:id="rId1"/>
    <sheet name="Tavola1.6" sheetId="2" r:id="rId2"/>
  </sheets>
  <definedNames/>
  <calcPr fullCalcOnLoad="1"/>
</workbook>
</file>

<file path=xl/sharedStrings.xml><?xml version="1.0" encoding="utf-8"?>
<sst xmlns="http://schemas.openxmlformats.org/spreadsheetml/2006/main" count="124" uniqueCount="44">
  <si>
    <t>Totale</t>
  </si>
  <si>
    <t>Utilizzata</t>
  </si>
  <si>
    <t>ITALIA</t>
  </si>
  <si>
    <t>Piemonte</t>
  </si>
  <si>
    <t>Valle d'Aosta</t>
  </si>
  <si>
    <t>Lombardia</t>
  </si>
  <si>
    <t>Trentino - Alto Adige</t>
  </si>
  <si>
    <t>Bolzano-Bozen</t>
  </si>
  <si>
    <t>Trento</t>
  </si>
  <si>
    <t>Veneto</t>
  </si>
  <si>
    <t>Friuli - Venezia Giulia</t>
  </si>
  <si>
    <t>Liguria</t>
  </si>
  <si>
    <t>Emilia -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</si>
  <si>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</si>
  <si>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</si>
  <si>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</si>
  <si>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</si>
  <si>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</si>
  <si>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</si>
  <si>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</si>
  <si>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</si>
  <si>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</si>
  <si>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</si>
  <si>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</si>
  <si>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</si>
  <si>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Mezzogiorno</t>
  </si>
  <si>
    <t>TOTALE  ERBAI</t>
  </si>
  <si>
    <t>ERBAI   MONOFITI</t>
  </si>
  <si>
    <t>MAIS  CEROSO</t>
  </si>
  <si>
    <t>ERBAI  POLIFITI</t>
  </si>
  <si>
    <t>REGIONI</t>
  </si>
  <si>
    <t>Nord</t>
  </si>
  <si>
    <t>Centro</t>
  </si>
  <si>
    <t xml:space="preserve">Centro </t>
  </si>
  <si>
    <t>Tavola  3.12  - Coltivazioni foraggere temporanee: totale erbai, erbai monofiti, erbai   polifiti -  Anno</t>
  </si>
  <si>
    <r>
      <t xml:space="preserve">                              </t>
    </r>
    <r>
      <rPr>
        <b/>
        <sz val="9"/>
        <rFont val="Arial"/>
        <family val="2"/>
      </rPr>
      <t xml:space="preserve"> 2002 -</t>
    </r>
    <r>
      <rPr>
        <b/>
        <sz val="7"/>
        <rFont val="Arial"/>
        <family val="2"/>
      </rPr>
      <t xml:space="preserve"> </t>
    </r>
    <r>
      <rPr>
        <i/>
        <sz val="9"/>
        <rFont val="Arial"/>
        <family val="2"/>
      </rPr>
      <t>(superficie in ettari; produzione in quintali;</t>
    </r>
    <r>
      <rPr>
        <sz val="7"/>
        <rFont val="Arial"/>
        <family val="2"/>
      </rPr>
      <t xml:space="preserve"> </t>
    </r>
    <r>
      <rPr>
        <i/>
        <sz val="9"/>
        <rFont val="Arial"/>
        <family val="2"/>
      </rPr>
      <t>unità foraggere in migliaia)</t>
    </r>
  </si>
  <si>
    <t>Trentino-Alto Adige</t>
  </si>
  <si>
    <t>Friuli-Venezia Giulia</t>
  </si>
  <si>
    <t>Emilia-Romagna</t>
  </si>
  <si>
    <t>Superficie</t>
  </si>
  <si>
    <t>Produzione</t>
  </si>
  <si>
    <t>Unità foraggere</t>
  </si>
  <si>
    <r>
      <t xml:space="preserve">                                             </t>
    </r>
    <r>
      <rPr>
        <b/>
        <sz val="7"/>
        <rFont val="Arial"/>
        <family val="2"/>
      </rPr>
      <t xml:space="preserve"> </t>
    </r>
    <r>
      <rPr>
        <b/>
        <sz val="9"/>
        <rFont val="Arial"/>
        <family val="2"/>
      </rPr>
      <t xml:space="preserve">Anno 2002 </t>
    </r>
    <r>
      <rPr>
        <b/>
        <sz val="7"/>
        <rFont val="Arial"/>
        <family val="2"/>
      </rPr>
      <t xml:space="preserve"> </t>
    </r>
    <r>
      <rPr>
        <i/>
        <sz val="9"/>
        <rFont val="Arial"/>
        <family val="2"/>
      </rPr>
      <t>(superficie in ettari; produzione in quintali;</t>
    </r>
    <r>
      <rPr>
        <sz val="7"/>
        <rFont val="Arial"/>
        <family val="2"/>
      </rPr>
      <t xml:space="preserve"> </t>
    </r>
    <r>
      <rPr>
        <i/>
        <sz val="9"/>
        <rFont val="Arial"/>
        <family val="2"/>
      </rPr>
      <t>unità foraggere in migliaia)</t>
    </r>
  </si>
  <si>
    <r>
      <t xml:space="preserve">Tavola  3.12   </t>
    </r>
    <r>
      <rPr>
        <sz val="9"/>
        <rFont val="Arial"/>
        <family val="2"/>
      </rPr>
      <t>segue</t>
    </r>
    <r>
      <rPr>
        <b/>
        <sz val="9"/>
        <rFont val="Arial"/>
        <family val="2"/>
      </rPr>
      <t xml:space="preserve"> - Coltivazioni foraggere temporanee: totale erbai, erbai monofiti, erbai  polifiti - 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</si>
</sst>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??_-;_-@_-"/>
    <numFmt numFmtId="171" formatCode="_-* #,##0_-;\-* #,##0_-;_-* &quot;-&quot;??_-;_-@_-"/>
  </numFmts>
  <fonts count="7"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41" fontId="4" fillId="0" borderId="0" xfId="16" applyFont="1" applyAlignment="1">
      <alignment/>
    </xf>
    <xf numFmtId="41" fontId="1" fillId="0" borderId="0" xfId="16" applyFont="1" applyAlignment="1">
      <alignment/>
    </xf>
    <xf numFmtId="41" fontId="1" fillId="0" borderId="1" xfId="16" applyFont="1" applyBorder="1" applyAlignment="1">
      <alignment/>
    </xf>
    <xf numFmtId="41" fontId="1" fillId="0" borderId="1" xfId="16" applyFont="1" applyBorder="1" applyAlignment="1">
      <alignment horizontal="right" vertical="center"/>
    </xf>
    <xf numFmtId="41" fontId="1" fillId="0" borderId="0" xfId="16" applyFont="1" applyBorder="1" applyAlignment="1">
      <alignment horizontal="right" vertical="center"/>
    </xf>
    <xf numFmtId="41" fontId="1" fillId="0" borderId="0" xfId="16" applyFont="1" applyBorder="1" applyAlignment="1">
      <alignment/>
    </xf>
    <xf numFmtId="41" fontId="2" fillId="0" borderId="0" xfId="16" applyFont="1" applyBorder="1" applyAlignment="1">
      <alignment/>
    </xf>
    <xf numFmtId="0" fontId="2" fillId="0" borderId="0" xfId="0" applyFont="1" applyBorder="1" applyAlignment="1">
      <alignment horizontal="left"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15" applyNumberFormat="1" applyFont="1" applyAlignment="1">
      <alignment/>
    </xf>
    <xf numFmtId="171" fontId="3" fillId="0" borderId="0" xfId="15" applyNumberFormat="1" applyFont="1" applyAlignment="1">
      <alignment/>
    </xf>
    <xf numFmtId="171" fontId="3" fillId="0" borderId="1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0" fontId="3" fillId="0" borderId="0" xfId="0" applyFont="1" applyBorder="1" applyAlignment="1">
      <alignment/>
    </xf>
    <xf numFmtId="41" fontId="3" fillId="0" borderId="0" xfId="16" applyFont="1" applyAlignment="1">
      <alignment/>
    </xf>
    <xf numFmtId="171" fontId="3" fillId="0" borderId="0" xfId="15" applyNumberFormat="1" applyFont="1" applyBorder="1" applyAlignment="1">
      <alignment/>
    </xf>
    <xf numFmtId="0" fontId="1" fillId="0" borderId="0" xfId="0" applyFont="1" applyAlignment="1">
      <alignment horizontal="center"/>
    </xf>
    <xf numFmtId="41" fontId="1" fillId="0" borderId="2" xfId="16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49" fontId="1" fillId="0" borderId="3" xfId="16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6"/>
  <sheetViews>
    <sheetView workbookViewId="0" topLeftCell="A1">
      <selection activeCell="F9" sqref="F9"/>
    </sheetView>
  </sheetViews>
  <sheetFormatPr defaultColWidth="9.140625" defaultRowHeight="12.75"/>
  <cols>
    <col min="1" max="1" width="23.00390625" style="1" customWidth="1"/>
    <col min="2" max="2" width="10.8515625" style="8" customWidth="1"/>
    <col min="3" max="3" width="14.421875" style="8" customWidth="1"/>
    <col min="4" max="4" width="13.57421875" style="8" customWidth="1"/>
    <col min="5" max="5" width="15.28125" style="8" customWidth="1"/>
    <col min="6" max="16384" width="9.140625" style="1" customWidth="1"/>
  </cols>
  <sheetData>
    <row r="2" spans="1:5" s="4" customFormat="1" ht="12">
      <c r="A2" s="4" t="s">
        <v>43</v>
      </c>
      <c r="B2" s="7"/>
      <c r="C2" s="7"/>
      <c r="D2" s="7"/>
      <c r="E2" s="7"/>
    </row>
    <row r="3" ht="12" customHeight="1">
      <c r="A3" s="1" t="s">
        <v>42</v>
      </c>
    </row>
    <row r="4" spans="1:5" ht="9" customHeight="1">
      <c r="A4" s="5"/>
      <c r="B4" s="9"/>
      <c r="C4" s="9"/>
      <c r="D4" s="9"/>
      <c r="E4" s="9"/>
    </row>
    <row r="5" spans="1:5" ht="19.5" customHeight="1">
      <c r="A5" s="1" t="s">
        <v>30</v>
      </c>
      <c r="B5" s="27" t="s">
        <v>39</v>
      </c>
      <c r="C5" s="27"/>
      <c r="D5" s="29" t="s">
        <v>40</v>
      </c>
      <c r="E5" s="29" t="s">
        <v>41</v>
      </c>
    </row>
    <row r="6" spans="1:10" ht="15" customHeight="1">
      <c r="A6" s="5"/>
      <c r="B6" s="10" t="s">
        <v>0</v>
      </c>
      <c r="C6" s="10" t="s">
        <v>1</v>
      </c>
      <c r="D6" s="30"/>
      <c r="E6" s="30"/>
      <c r="F6" s="18"/>
      <c r="G6" s="18"/>
      <c r="H6" s="18"/>
      <c r="I6" s="18"/>
      <c r="J6" s="18"/>
    </row>
    <row r="7" spans="1:11" ht="9" customHeight="1">
      <c r="A7" s="6"/>
      <c r="B7" s="11"/>
      <c r="C7" s="11"/>
      <c r="D7" s="12"/>
      <c r="E7" s="12"/>
      <c r="F7" s="18"/>
      <c r="G7" s="18"/>
      <c r="H7" s="18"/>
      <c r="I7" s="18"/>
      <c r="J7" s="18"/>
      <c r="K7" s="16"/>
    </row>
    <row r="8" spans="1:10" ht="12" customHeight="1">
      <c r="A8" s="28" t="s">
        <v>28</v>
      </c>
      <c r="B8" s="28"/>
      <c r="C8" s="28"/>
      <c r="D8" s="28"/>
      <c r="E8" s="28"/>
      <c r="F8" s="19"/>
      <c r="G8" s="19"/>
      <c r="H8" s="19"/>
      <c r="I8" s="19"/>
      <c r="J8" s="19"/>
    </row>
    <row r="9" spans="6:10" ht="9" customHeight="1">
      <c r="F9" s="19"/>
      <c r="G9" s="19"/>
      <c r="H9" s="19"/>
      <c r="I9" s="19"/>
      <c r="J9" s="19"/>
    </row>
    <row r="10" spans="1:10" ht="9">
      <c r="A10" s="1" t="s">
        <v>3</v>
      </c>
      <c r="B10" s="15">
        <v>23085</v>
      </c>
      <c r="C10" s="1">
        <v>23085</v>
      </c>
      <c r="D10" s="15">
        <v>11330</v>
      </c>
      <c r="E10" s="15">
        <v>283243</v>
      </c>
      <c r="F10" s="19"/>
      <c r="G10" s="19"/>
      <c r="H10" s="19"/>
      <c r="I10" s="19"/>
      <c r="J10" s="19"/>
    </row>
    <row r="11" spans="1:10" ht="9">
      <c r="A11" s="1" t="s">
        <v>4</v>
      </c>
      <c r="B11" s="15">
        <v>6</v>
      </c>
      <c r="C11" s="1">
        <v>6</v>
      </c>
      <c r="D11" s="15">
        <v>0</v>
      </c>
      <c r="E11" s="15">
        <v>0</v>
      </c>
      <c r="F11" s="19"/>
      <c r="G11" s="19"/>
      <c r="H11" s="19"/>
      <c r="I11" s="19"/>
      <c r="J11" s="19"/>
    </row>
    <row r="12" spans="1:10" s="3" customFormat="1" ht="9">
      <c r="A12" s="1" t="s">
        <v>5</v>
      </c>
      <c r="B12" s="15">
        <v>114240</v>
      </c>
      <c r="C12" s="1">
        <v>114240</v>
      </c>
      <c r="D12" s="15">
        <v>67687</v>
      </c>
      <c r="E12" s="15">
        <v>1692172</v>
      </c>
      <c r="F12" s="19"/>
      <c r="G12" s="19"/>
      <c r="H12" s="19"/>
      <c r="I12" s="19"/>
      <c r="J12" s="19"/>
    </row>
    <row r="13" spans="1:11" ht="9">
      <c r="A13" s="1" t="s">
        <v>36</v>
      </c>
      <c r="B13" s="19">
        <f>SUM(B14:B15)</f>
        <v>2970</v>
      </c>
      <c r="C13" s="19">
        <f>SUM(C14:C15)</f>
        <v>2970</v>
      </c>
      <c r="D13" s="19">
        <f>SUM(D14:D15)</f>
        <v>1620</v>
      </c>
      <c r="E13" s="19">
        <f>SUM(E14:E15)</f>
        <v>40513</v>
      </c>
      <c r="F13" s="19"/>
      <c r="G13" s="19"/>
      <c r="H13" s="19"/>
      <c r="I13" s="19"/>
      <c r="J13" s="19"/>
      <c r="K13" s="15"/>
    </row>
    <row r="14" spans="1:10" ht="9">
      <c r="A14" s="2" t="s">
        <v>7</v>
      </c>
      <c r="B14" s="16">
        <v>1160</v>
      </c>
      <c r="C14" s="2">
        <v>1160</v>
      </c>
      <c r="D14" s="16">
        <v>661</v>
      </c>
      <c r="E14" s="16">
        <v>16530</v>
      </c>
      <c r="F14" s="19"/>
      <c r="G14" s="19"/>
      <c r="H14" s="19"/>
      <c r="I14" s="19"/>
      <c r="J14" s="19"/>
    </row>
    <row r="15" spans="1:11" s="2" customFormat="1" ht="9">
      <c r="A15" s="2" t="s">
        <v>8</v>
      </c>
      <c r="B15" s="16">
        <v>1810</v>
      </c>
      <c r="C15" s="2">
        <v>1810</v>
      </c>
      <c r="D15" s="16">
        <v>959</v>
      </c>
      <c r="E15" s="16">
        <v>23983</v>
      </c>
      <c r="F15" s="19"/>
      <c r="G15" s="19"/>
      <c r="H15" s="19"/>
      <c r="I15" s="19"/>
      <c r="J15" s="19"/>
      <c r="K15" s="16"/>
    </row>
    <row r="16" spans="1:11" s="2" customFormat="1" ht="9">
      <c r="A16" s="1" t="s">
        <v>9</v>
      </c>
      <c r="B16" s="15">
        <v>38572</v>
      </c>
      <c r="C16" s="8">
        <v>38572</v>
      </c>
      <c r="D16" s="15">
        <v>21227</v>
      </c>
      <c r="E16" s="15">
        <v>530674</v>
      </c>
      <c r="F16" s="19"/>
      <c r="G16" s="19"/>
      <c r="H16" s="19"/>
      <c r="I16" s="19"/>
      <c r="J16" s="19"/>
      <c r="K16" s="16"/>
    </row>
    <row r="17" spans="1:11" s="2" customFormat="1" ht="9">
      <c r="A17" s="1" t="s">
        <v>37</v>
      </c>
      <c r="B17" s="15">
        <v>5635</v>
      </c>
      <c r="C17" s="8">
        <v>5635</v>
      </c>
      <c r="D17" s="15">
        <v>2794</v>
      </c>
      <c r="E17" s="15">
        <v>69844</v>
      </c>
      <c r="F17" s="19"/>
      <c r="G17" s="19"/>
      <c r="H17" s="19"/>
      <c r="I17" s="19"/>
      <c r="J17" s="19"/>
      <c r="K17" s="16"/>
    </row>
    <row r="18" spans="1:11" s="2" customFormat="1" ht="9">
      <c r="A18" s="1" t="s">
        <v>11</v>
      </c>
      <c r="B18" s="15">
        <v>147</v>
      </c>
      <c r="C18" s="8">
        <v>147</v>
      </c>
      <c r="D18" s="15">
        <v>40</v>
      </c>
      <c r="E18" s="15">
        <v>994</v>
      </c>
      <c r="F18" s="19"/>
      <c r="G18" s="19"/>
      <c r="H18" s="19"/>
      <c r="I18" s="19"/>
      <c r="J18" s="19"/>
      <c r="K18" s="16"/>
    </row>
    <row r="19" spans="1:11" s="2" customFormat="1" ht="9">
      <c r="A19" s="1" t="s">
        <v>38</v>
      </c>
      <c r="B19" s="15">
        <v>21610</v>
      </c>
      <c r="C19" s="8">
        <v>21610</v>
      </c>
      <c r="D19" s="15">
        <v>11171</v>
      </c>
      <c r="E19" s="15">
        <v>279271</v>
      </c>
      <c r="F19" s="19"/>
      <c r="G19" s="19"/>
      <c r="H19" s="19"/>
      <c r="I19" s="19"/>
      <c r="J19" s="19"/>
      <c r="K19" s="16"/>
    </row>
    <row r="20" spans="1:11" ht="9">
      <c r="A20" s="1" t="s">
        <v>13</v>
      </c>
      <c r="B20" s="15">
        <v>3295</v>
      </c>
      <c r="C20" s="8">
        <v>3267</v>
      </c>
      <c r="D20" s="15">
        <v>1480</v>
      </c>
      <c r="E20" s="15">
        <v>36989</v>
      </c>
      <c r="F20" s="19"/>
      <c r="G20" s="19"/>
      <c r="H20" s="19"/>
      <c r="I20" s="19"/>
      <c r="J20" s="19"/>
      <c r="K20" s="15"/>
    </row>
    <row r="21" spans="1:11" s="2" customFormat="1" ht="9">
      <c r="A21" s="1" t="s">
        <v>14</v>
      </c>
      <c r="B21" s="15">
        <v>3382</v>
      </c>
      <c r="C21" s="8">
        <v>3382</v>
      </c>
      <c r="D21" s="15">
        <v>1646</v>
      </c>
      <c r="E21" s="15">
        <v>41157</v>
      </c>
      <c r="F21" s="19"/>
      <c r="G21" s="19"/>
      <c r="H21" s="19"/>
      <c r="I21" s="19"/>
      <c r="J21" s="19"/>
      <c r="K21" s="16"/>
    </row>
    <row r="22" spans="1:11" s="2" customFormat="1" ht="9">
      <c r="A22" s="1" t="s">
        <v>15</v>
      </c>
      <c r="B22" s="15">
        <v>3831</v>
      </c>
      <c r="C22" s="8">
        <v>3829</v>
      </c>
      <c r="D22" s="15">
        <v>1618</v>
      </c>
      <c r="E22" s="15">
        <v>40455</v>
      </c>
      <c r="F22" s="19"/>
      <c r="G22" s="19"/>
      <c r="H22" s="19"/>
      <c r="I22" s="19"/>
      <c r="J22" s="19"/>
      <c r="K22" s="16"/>
    </row>
    <row r="23" spans="1:11" s="2" customFormat="1" ht="9">
      <c r="A23" s="1" t="s">
        <v>16</v>
      </c>
      <c r="B23" s="15">
        <v>21550</v>
      </c>
      <c r="C23" s="8">
        <v>21550</v>
      </c>
      <c r="D23" s="15">
        <v>13251</v>
      </c>
      <c r="E23" s="15">
        <v>331275</v>
      </c>
      <c r="F23" s="19"/>
      <c r="G23" s="19"/>
      <c r="H23" s="19"/>
      <c r="I23" s="19"/>
      <c r="J23" s="19"/>
      <c r="K23" s="16"/>
    </row>
    <row r="24" spans="1:11" ht="9">
      <c r="A24" s="1" t="s">
        <v>17</v>
      </c>
      <c r="B24" s="15">
        <v>646</v>
      </c>
      <c r="C24" s="8">
        <v>646</v>
      </c>
      <c r="D24" s="15">
        <v>324</v>
      </c>
      <c r="E24" s="15">
        <v>8093</v>
      </c>
      <c r="F24" s="19"/>
      <c r="G24" s="19"/>
      <c r="H24" s="19"/>
      <c r="I24" s="19"/>
      <c r="J24" s="19"/>
      <c r="K24" s="15"/>
    </row>
    <row r="25" spans="1:11" ht="9">
      <c r="A25" s="1" t="s">
        <v>18</v>
      </c>
      <c r="B25" s="15">
        <v>1387</v>
      </c>
      <c r="C25" s="8">
        <v>1387</v>
      </c>
      <c r="D25" s="15">
        <v>417</v>
      </c>
      <c r="E25" s="15">
        <v>10436</v>
      </c>
      <c r="F25" s="19"/>
      <c r="G25" s="19"/>
      <c r="H25" s="19"/>
      <c r="I25" s="19"/>
      <c r="J25" s="19"/>
      <c r="K25" s="15"/>
    </row>
    <row r="26" spans="1:11" s="2" customFormat="1" ht="9">
      <c r="A26" s="1" t="s">
        <v>19</v>
      </c>
      <c r="B26" s="15">
        <v>18167</v>
      </c>
      <c r="C26" s="8">
        <v>18167</v>
      </c>
      <c r="D26" s="15">
        <v>8904</v>
      </c>
      <c r="E26" s="15">
        <v>222593</v>
      </c>
      <c r="F26" s="19"/>
      <c r="G26" s="19"/>
      <c r="H26" s="19"/>
      <c r="I26" s="19"/>
      <c r="J26" s="19"/>
      <c r="K26" s="16"/>
    </row>
    <row r="27" spans="1:11" s="2" customFormat="1" ht="9">
      <c r="A27" s="1" t="s">
        <v>20</v>
      </c>
      <c r="B27" s="15">
        <v>1108</v>
      </c>
      <c r="C27" s="8">
        <v>1108</v>
      </c>
      <c r="D27" s="15">
        <v>233</v>
      </c>
      <c r="E27" s="15">
        <v>5821</v>
      </c>
      <c r="F27" s="19"/>
      <c r="G27" s="19"/>
      <c r="H27" s="19"/>
      <c r="I27" s="19"/>
      <c r="J27" s="19"/>
      <c r="K27" s="16"/>
    </row>
    <row r="28" spans="1:11" ht="9">
      <c r="A28" s="1" t="s">
        <v>21</v>
      </c>
      <c r="B28" s="15">
        <v>1900</v>
      </c>
      <c r="C28" s="8">
        <v>1900</v>
      </c>
      <c r="D28" s="15">
        <v>432</v>
      </c>
      <c r="E28" s="15">
        <v>10800</v>
      </c>
      <c r="F28" s="19"/>
      <c r="G28" s="19"/>
      <c r="H28" s="19"/>
      <c r="I28" s="19"/>
      <c r="J28" s="19"/>
      <c r="K28" s="15"/>
    </row>
    <row r="29" spans="1:11" s="3" customFormat="1" ht="9">
      <c r="A29" s="1" t="s">
        <v>22</v>
      </c>
      <c r="B29" s="15">
        <v>3036</v>
      </c>
      <c r="C29" s="8">
        <v>3036</v>
      </c>
      <c r="D29" s="15">
        <v>1160</v>
      </c>
      <c r="E29" s="15">
        <v>29011</v>
      </c>
      <c r="F29" s="19"/>
      <c r="G29" s="19"/>
      <c r="H29" s="19"/>
      <c r="I29" s="19"/>
      <c r="J29" s="19"/>
      <c r="K29" s="17"/>
    </row>
    <row r="30" spans="1:11" ht="9">
      <c r="A30" s="1" t="s">
        <v>23</v>
      </c>
      <c r="B30" s="15">
        <v>3310</v>
      </c>
      <c r="C30" s="8">
        <v>3305</v>
      </c>
      <c r="D30" s="15">
        <v>696</v>
      </c>
      <c r="E30" s="15">
        <v>17394</v>
      </c>
      <c r="F30" s="19"/>
      <c r="G30" s="19"/>
      <c r="H30" s="19"/>
      <c r="I30" s="19"/>
      <c r="J30" s="19"/>
      <c r="K30" s="15"/>
    </row>
    <row r="31" spans="1:11" ht="9">
      <c r="A31" s="1" t="s">
        <v>24</v>
      </c>
      <c r="B31" s="15">
        <v>5744</v>
      </c>
      <c r="C31" s="8">
        <v>5744</v>
      </c>
      <c r="D31" s="15">
        <v>2748</v>
      </c>
      <c r="E31" s="15">
        <v>68692</v>
      </c>
      <c r="F31" s="19"/>
      <c r="G31" s="19"/>
      <c r="H31" s="19"/>
      <c r="I31" s="19"/>
      <c r="J31" s="19"/>
      <c r="K31" s="15"/>
    </row>
    <row r="32" spans="1:11" s="2" customFormat="1" ht="9">
      <c r="A32" s="3" t="s">
        <v>2</v>
      </c>
      <c r="B32" s="17">
        <f>SUM(B10:B31)-B13</f>
        <v>273621</v>
      </c>
      <c r="C32" s="24">
        <f>SUM(C10:C31)-C13</f>
        <v>273586</v>
      </c>
      <c r="D32" s="17">
        <f>SUM(D10:D31)-D13</f>
        <v>148778</v>
      </c>
      <c r="E32" s="17">
        <f>SUM(E10:E31)-E13</f>
        <v>3719427</v>
      </c>
      <c r="F32" s="19"/>
      <c r="G32" s="19"/>
      <c r="H32" s="19"/>
      <c r="I32" s="19"/>
      <c r="J32" s="19"/>
      <c r="K32" s="16"/>
    </row>
    <row r="33" spans="1:11" s="2" customFormat="1" ht="9">
      <c r="A33" s="3" t="s">
        <v>31</v>
      </c>
      <c r="B33" s="17">
        <f>SUM(B10:B19)-B13</f>
        <v>206265</v>
      </c>
      <c r="C33" s="24">
        <f>SUM(C10:C19)-C13</f>
        <v>206265</v>
      </c>
      <c r="D33" s="17">
        <f>SUM(D10:D19)-D13</f>
        <v>115869</v>
      </c>
      <c r="E33" s="17">
        <f>SUM(E10:E19)-E13</f>
        <v>2896711</v>
      </c>
      <c r="F33" s="19"/>
      <c r="G33" s="19"/>
      <c r="H33" s="19"/>
      <c r="I33" s="19"/>
      <c r="J33" s="19"/>
      <c r="K33" s="16"/>
    </row>
    <row r="34" spans="1:11" s="2" customFormat="1" ht="9">
      <c r="A34" s="3" t="s">
        <v>32</v>
      </c>
      <c r="B34" s="17">
        <f>SUM(B20:B23)</f>
        <v>32058</v>
      </c>
      <c r="C34" s="24">
        <f>SUM(C20:C23)</f>
        <v>32028</v>
      </c>
      <c r="D34" s="17">
        <f>SUM(D20:D23)</f>
        <v>17995</v>
      </c>
      <c r="E34" s="17">
        <f>SUM(E20:E23)</f>
        <v>449876</v>
      </c>
      <c r="F34" s="19"/>
      <c r="G34" s="19"/>
      <c r="H34" s="19"/>
      <c r="I34" s="19"/>
      <c r="J34" s="19"/>
      <c r="K34" s="16"/>
    </row>
    <row r="35" spans="1:11" s="2" customFormat="1" ht="9">
      <c r="A35" s="3" t="s">
        <v>25</v>
      </c>
      <c r="B35" s="17">
        <f>SUM(B24:B31)</f>
        <v>35298</v>
      </c>
      <c r="C35" s="24">
        <f>SUM(C24:C31)</f>
        <v>35293</v>
      </c>
      <c r="D35" s="17">
        <f>SUM(D24:D31)</f>
        <v>14914</v>
      </c>
      <c r="E35" s="17">
        <f>SUM(E24:E31)</f>
        <v>372840</v>
      </c>
      <c r="F35" s="19"/>
      <c r="G35" s="19"/>
      <c r="H35" s="19"/>
      <c r="I35" s="19"/>
      <c r="J35" s="19"/>
      <c r="K35" s="16"/>
    </row>
    <row r="36" spans="1:11" s="2" customFormat="1" ht="9">
      <c r="A36" s="14"/>
      <c r="B36" s="25"/>
      <c r="C36" s="25"/>
      <c r="D36" s="25"/>
      <c r="E36" s="25"/>
      <c r="F36" s="19"/>
      <c r="G36" s="19"/>
      <c r="H36" s="19"/>
      <c r="I36" s="19"/>
      <c r="J36" s="19"/>
      <c r="K36" s="16"/>
    </row>
    <row r="37" spans="1:10" ht="3" customHeight="1">
      <c r="A37" s="6"/>
      <c r="B37" s="12"/>
      <c r="C37" s="12"/>
      <c r="D37" s="12"/>
      <c r="E37" s="12"/>
      <c r="F37" s="19"/>
      <c r="G37" s="19"/>
      <c r="H37" s="19"/>
      <c r="I37" s="19"/>
      <c r="J37" s="19"/>
    </row>
    <row r="38" spans="1:5" ht="9">
      <c r="A38" s="26" t="s">
        <v>29</v>
      </c>
      <c r="B38" s="26"/>
      <c r="C38" s="26"/>
      <c r="D38" s="26"/>
      <c r="E38" s="26"/>
    </row>
    <row r="39" ht="9">
      <c r="A39" s="2"/>
    </row>
    <row r="40" spans="1:5" ht="9">
      <c r="A40" s="1" t="s">
        <v>3</v>
      </c>
      <c r="B40" s="15">
        <v>7122</v>
      </c>
      <c r="C40" s="19">
        <v>7122</v>
      </c>
      <c r="D40" s="15">
        <v>1852</v>
      </c>
      <c r="E40" s="15">
        <v>25495</v>
      </c>
    </row>
    <row r="41" spans="1:5" ht="9">
      <c r="A41" s="1" t="s">
        <v>4</v>
      </c>
      <c r="B41" s="15">
        <v>50</v>
      </c>
      <c r="C41" s="19">
        <v>50</v>
      </c>
      <c r="D41" s="15">
        <v>3</v>
      </c>
      <c r="E41" s="15">
        <v>34</v>
      </c>
    </row>
    <row r="42" spans="1:5" ht="9">
      <c r="A42" s="1" t="s">
        <v>5</v>
      </c>
      <c r="B42" s="15">
        <v>1370</v>
      </c>
      <c r="C42" s="19">
        <v>1370</v>
      </c>
      <c r="D42" s="15">
        <v>505</v>
      </c>
      <c r="E42" s="15">
        <v>6778</v>
      </c>
    </row>
    <row r="43" spans="1:5" ht="9">
      <c r="A43" s="1" t="s">
        <v>36</v>
      </c>
      <c r="B43" s="19">
        <f>SUM(B44:B45)</f>
        <v>85</v>
      </c>
      <c r="C43" s="19">
        <f>SUM(C44:C45)</f>
        <v>85</v>
      </c>
      <c r="D43" s="19">
        <f>SUM(D44:D45)</f>
        <v>23</v>
      </c>
      <c r="E43" s="19">
        <f>SUM(E44:E45)</f>
        <v>319</v>
      </c>
    </row>
    <row r="44" spans="1:5" ht="9">
      <c r="A44" s="2" t="s">
        <v>7</v>
      </c>
      <c r="B44" s="16">
        <v>40</v>
      </c>
      <c r="C44" s="22">
        <v>40</v>
      </c>
      <c r="D44" s="16">
        <v>14</v>
      </c>
      <c r="E44" s="16">
        <v>196</v>
      </c>
    </row>
    <row r="45" spans="1:5" ht="9">
      <c r="A45" s="2" t="s">
        <v>8</v>
      </c>
      <c r="B45" s="16">
        <v>45</v>
      </c>
      <c r="C45" s="22">
        <v>45</v>
      </c>
      <c r="D45" s="16">
        <v>9</v>
      </c>
      <c r="E45" s="16">
        <v>123</v>
      </c>
    </row>
    <row r="46" spans="1:5" ht="9">
      <c r="A46" s="1" t="s">
        <v>9</v>
      </c>
      <c r="B46" s="15">
        <v>1950</v>
      </c>
      <c r="C46" s="19">
        <v>1950</v>
      </c>
      <c r="D46" s="15">
        <v>691</v>
      </c>
      <c r="E46" s="15">
        <v>9277</v>
      </c>
    </row>
    <row r="47" spans="1:5" ht="9">
      <c r="A47" s="1" t="s">
        <v>37</v>
      </c>
      <c r="B47" s="15">
        <v>7496</v>
      </c>
      <c r="C47" s="19">
        <v>7496</v>
      </c>
      <c r="D47" s="15">
        <v>2796</v>
      </c>
      <c r="E47" s="15">
        <v>38011</v>
      </c>
    </row>
    <row r="48" spans="1:5" ht="9">
      <c r="A48" s="1" t="s">
        <v>11</v>
      </c>
      <c r="B48" s="15">
        <v>187</v>
      </c>
      <c r="C48" s="19">
        <v>187</v>
      </c>
      <c r="D48" s="15">
        <v>29</v>
      </c>
      <c r="E48" s="15">
        <v>394</v>
      </c>
    </row>
    <row r="49" spans="1:5" ht="9">
      <c r="A49" s="1" t="s">
        <v>38</v>
      </c>
      <c r="B49" s="15">
        <v>1700</v>
      </c>
      <c r="C49" s="19">
        <v>1700</v>
      </c>
      <c r="D49" s="15">
        <v>544</v>
      </c>
      <c r="E49" s="15">
        <v>7286</v>
      </c>
    </row>
    <row r="50" spans="1:5" ht="9">
      <c r="A50" s="1" t="s">
        <v>13</v>
      </c>
      <c r="B50" s="15">
        <v>24908</v>
      </c>
      <c r="C50" s="19">
        <v>24827</v>
      </c>
      <c r="D50" s="15">
        <v>3858</v>
      </c>
      <c r="E50" s="15">
        <v>51705</v>
      </c>
    </row>
    <row r="51" spans="1:5" ht="9">
      <c r="A51" s="1" t="s">
        <v>14</v>
      </c>
      <c r="B51" s="15">
        <v>160</v>
      </c>
      <c r="C51" s="19">
        <v>160</v>
      </c>
      <c r="D51" s="15">
        <v>25</v>
      </c>
      <c r="E51" s="15">
        <v>337</v>
      </c>
    </row>
    <row r="52" spans="1:5" ht="9">
      <c r="A52" s="1" t="s">
        <v>15</v>
      </c>
      <c r="B52" s="15">
        <v>5402</v>
      </c>
      <c r="C52" s="19">
        <v>5398</v>
      </c>
      <c r="D52" s="15">
        <v>1846</v>
      </c>
      <c r="E52" s="15">
        <v>24981</v>
      </c>
    </row>
    <row r="53" spans="1:5" ht="9">
      <c r="A53" s="1" t="s">
        <v>16</v>
      </c>
      <c r="B53" s="15">
        <v>69850</v>
      </c>
      <c r="C53" s="19">
        <v>68450</v>
      </c>
      <c r="D53" s="15">
        <v>16507</v>
      </c>
      <c r="E53" s="15">
        <v>221519</v>
      </c>
    </row>
    <row r="54" spans="1:5" ht="9">
      <c r="A54" s="1" t="s">
        <v>17</v>
      </c>
      <c r="B54" s="15">
        <v>2182</v>
      </c>
      <c r="C54" s="19">
        <v>2182</v>
      </c>
      <c r="D54" s="15">
        <v>613</v>
      </c>
      <c r="E54" s="15">
        <v>8222</v>
      </c>
    </row>
    <row r="55" spans="1:5" ht="9">
      <c r="A55" s="1" t="s">
        <v>18</v>
      </c>
      <c r="B55" s="15">
        <v>3025</v>
      </c>
      <c r="C55" s="19">
        <v>3025</v>
      </c>
      <c r="D55" s="15">
        <v>403</v>
      </c>
      <c r="E55" s="15">
        <v>5394</v>
      </c>
    </row>
    <row r="56" spans="1:5" ht="9">
      <c r="A56" s="1" t="s">
        <v>19</v>
      </c>
      <c r="B56" s="15">
        <v>34049</v>
      </c>
      <c r="C56" s="19">
        <v>34049</v>
      </c>
      <c r="D56" s="15">
        <v>10069</v>
      </c>
      <c r="E56" s="15">
        <v>135211</v>
      </c>
    </row>
    <row r="57" spans="1:5" ht="9">
      <c r="A57" s="1" t="s">
        <v>20</v>
      </c>
      <c r="B57" s="15">
        <v>71670</v>
      </c>
      <c r="C57" s="19">
        <v>71670</v>
      </c>
      <c r="D57" s="15">
        <v>5924</v>
      </c>
      <c r="E57" s="15">
        <v>79413</v>
      </c>
    </row>
    <row r="58" spans="1:5" ht="9">
      <c r="A58" s="1" t="s">
        <v>21</v>
      </c>
      <c r="B58" s="15">
        <v>11400</v>
      </c>
      <c r="C58" s="19">
        <v>11400</v>
      </c>
      <c r="D58" s="15">
        <v>1555</v>
      </c>
      <c r="E58" s="15">
        <v>20581</v>
      </c>
    </row>
    <row r="59" spans="1:5" ht="9">
      <c r="A59" s="1" t="s">
        <v>22</v>
      </c>
      <c r="B59" s="15">
        <v>41184</v>
      </c>
      <c r="C59" s="19">
        <v>41184</v>
      </c>
      <c r="D59" s="15">
        <v>13498</v>
      </c>
      <c r="E59" s="15">
        <v>180841</v>
      </c>
    </row>
    <row r="60" spans="1:5" ht="9">
      <c r="A60" s="1" t="s">
        <v>23</v>
      </c>
      <c r="B60" s="15">
        <v>44205</v>
      </c>
      <c r="C60" s="19">
        <v>44194</v>
      </c>
      <c r="D60" s="15">
        <v>4860</v>
      </c>
      <c r="E60" s="15">
        <v>65731</v>
      </c>
    </row>
    <row r="61" spans="1:5" ht="9">
      <c r="A61" s="1" t="s">
        <v>24</v>
      </c>
      <c r="B61" s="15">
        <v>75540</v>
      </c>
      <c r="C61" s="19">
        <v>72764</v>
      </c>
      <c r="D61" s="15">
        <v>8358</v>
      </c>
      <c r="E61" s="15">
        <v>113554</v>
      </c>
    </row>
    <row r="62" spans="1:5" ht="9">
      <c r="A62" s="3" t="s">
        <v>2</v>
      </c>
      <c r="B62" s="17">
        <f>SUM(B40:B61)-B43</f>
        <v>403535</v>
      </c>
      <c r="C62" s="20">
        <f>SUM(C40:C61)-C43</f>
        <v>399263</v>
      </c>
      <c r="D62" s="17">
        <f>SUM(D40:D61)-D43</f>
        <v>73959</v>
      </c>
      <c r="E62" s="17">
        <f>SUM(E40:E61)-E43</f>
        <v>995083</v>
      </c>
    </row>
    <row r="63" spans="1:5" ht="9">
      <c r="A63" s="3" t="s">
        <v>31</v>
      </c>
      <c r="B63" s="17">
        <f>SUM(B40:B49)-B43</f>
        <v>19960</v>
      </c>
      <c r="C63" s="20">
        <f>SUM(C40:C49)-C43</f>
        <v>19960</v>
      </c>
      <c r="D63" s="17">
        <f>SUM(D40:D49)-D43</f>
        <v>6443</v>
      </c>
      <c r="E63" s="17">
        <f>SUM(E40:E49)-E43</f>
        <v>87594</v>
      </c>
    </row>
    <row r="64" spans="1:5" ht="9">
      <c r="A64" s="3" t="s">
        <v>32</v>
      </c>
      <c r="B64" s="17">
        <f>SUM(B50:B53)</f>
        <v>100320</v>
      </c>
      <c r="C64" s="20">
        <f>SUM(C50:C53)</f>
        <v>98835</v>
      </c>
      <c r="D64" s="17">
        <f>SUM(D50:D53)</f>
        <v>22236</v>
      </c>
      <c r="E64" s="17">
        <f>SUM(E50:E53)</f>
        <v>298542</v>
      </c>
    </row>
    <row r="65" spans="1:5" ht="9">
      <c r="A65" s="3" t="s">
        <v>25</v>
      </c>
      <c r="B65" s="17">
        <f>SUM(B54:B61)</f>
        <v>283255</v>
      </c>
      <c r="C65" s="20">
        <f>SUM(C54:C61)</f>
        <v>280468</v>
      </c>
      <c r="D65" s="17">
        <f>SUM(D54:D61)</f>
        <v>45280</v>
      </c>
      <c r="E65" s="17">
        <f>SUM(E54:E61)</f>
        <v>608947</v>
      </c>
    </row>
    <row r="66" spans="1:5" ht="9">
      <c r="A66" s="5"/>
      <c r="B66" s="21"/>
      <c r="C66" s="21"/>
      <c r="D66" s="21"/>
      <c r="E66" s="21"/>
    </row>
  </sheetData>
  <mergeCells count="5">
    <mergeCell ref="A38:E38"/>
    <mergeCell ref="B5:C5"/>
    <mergeCell ref="A8:E8"/>
    <mergeCell ref="D5:D6"/>
    <mergeCell ref="E5:E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&amp;C77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67"/>
  <sheetViews>
    <sheetView tabSelected="1" workbookViewId="0" topLeftCell="A13">
      <selection activeCell="A1" sqref="A1"/>
    </sheetView>
  </sheetViews>
  <sheetFormatPr defaultColWidth="9.140625" defaultRowHeight="12.75"/>
  <cols>
    <col min="1" max="1" width="23.00390625" style="1" customWidth="1"/>
    <col min="2" max="2" width="10.8515625" style="8" customWidth="1"/>
    <col min="3" max="3" width="14.421875" style="8" customWidth="1"/>
    <col min="4" max="4" width="13.57421875" style="8" customWidth="1"/>
    <col min="5" max="5" width="15.28125" style="8" customWidth="1"/>
    <col min="6" max="16384" width="9.140625" style="1" customWidth="1"/>
  </cols>
  <sheetData>
    <row r="2" spans="1:5" s="4" customFormat="1" ht="12">
      <c r="A2" s="4" t="s">
        <v>34</v>
      </c>
      <c r="B2" s="7"/>
      <c r="C2" s="7"/>
      <c r="D2" s="7"/>
      <c r="E2" s="7"/>
    </row>
    <row r="3" ht="12" customHeight="1">
      <c r="A3" s="1" t="s">
        <v>35</v>
      </c>
    </row>
    <row r="4" spans="1:5" ht="9" customHeight="1">
      <c r="A4" s="5"/>
      <c r="B4" s="9"/>
      <c r="C4" s="9"/>
      <c r="D4" s="9"/>
      <c r="E4" s="9"/>
    </row>
    <row r="5" spans="1:5" ht="19.5" customHeight="1">
      <c r="A5" s="1" t="s">
        <v>30</v>
      </c>
      <c r="B5" s="27" t="s">
        <v>39</v>
      </c>
      <c r="C5" s="27"/>
      <c r="D5" s="29" t="s">
        <v>40</v>
      </c>
      <c r="E5" s="29" t="s">
        <v>41</v>
      </c>
    </row>
    <row r="6" spans="1:10" ht="15" customHeight="1">
      <c r="A6" s="5"/>
      <c r="B6" s="10" t="s">
        <v>0</v>
      </c>
      <c r="C6" s="10" t="s">
        <v>1</v>
      </c>
      <c r="D6" s="30"/>
      <c r="E6" s="30"/>
      <c r="F6" s="19"/>
      <c r="G6" s="19"/>
      <c r="H6" s="19"/>
      <c r="I6" s="19"/>
      <c r="J6" s="19"/>
    </row>
    <row r="7" spans="1:10" ht="9" customHeight="1">
      <c r="A7" s="6"/>
      <c r="B7" s="11"/>
      <c r="C7" s="11"/>
      <c r="D7" s="12"/>
      <c r="E7" s="12"/>
      <c r="F7" s="19"/>
      <c r="G7" s="19"/>
      <c r="H7" s="19"/>
      <c r="I7" s="19"/>
      <c r="J7" s="19"/>
    </row>
    <row r="8" spans="1:10" ht="12" customHeight="1">
      <c r="A8" s="28" t="s">
        <v>26</v>
      </c>
      <c r="B8" s="28"/>
      <c r="C8" s="28"/>
      <c r="D8" s="28"/>
      <c r="E8" s="28"/>
      <c r="F8" s="19"/>
      <c r="G8" s="19"/>
      <c r="H8" s="19"/>
      <c r="I8" s="19"/>
      <c r="J8" s="19"/>
    </row>
    <row r="9" spans="6:10" ht="9" customHeight="1">
      <c r="F9" s="19"/>
      <c r="G9" s="19"/>
      <c r="H9" s="19"/>
      <c r="I9" s="19"/>
      <c r="J9" s="19"/>
    </row>
    <row r="10" spans="1:10" ht="9">
      <c r="A10" s="1" t="s">
        <v>3</v>
      </c>
      <c r="B10" s="15">
        <v>39527</v>
      </c>
      <c r="C10" s="8">
        <v>39527</v>
      </c>
      <c r="D10" s="15">
        <v>15825</v>
      </c>
      <c r="E10" s="15">
        <v>346529</v>
      </c>
      <c r="F10" s="19"/>
      <c r="G10" s="19"/>
      <c r="H10" s="19"/>
      <c r="I10" s="19"/>
      <c r="J10" s="19"/>
    </row>
    <row r="11" spans="1:10" ht="9">
      <c r="A11" s="1" t="s">
        <v>4</v>
      </c>
      <c r="B11" s="15">
        <v>56</v>
      </c>
      <c r="C11" s="8">
        <v>56</v>
      </c>
      <c r="D11" s="15">
        <v>3</v>
      </c>
      <c r="E11" s="15">
        <v>34</v>
      </c>
      <c r="F11" s="19"/>
      <c r="G11" s="19"/>
      <c r="H11" s="19"/>
      <c r="I11" s="19"/>
      <c r="J11" s="19"/>
    </row>
    <row r="12" spans="1:10" s="3" customFormat="1" ht="9">
      <c r="A12" s="1" t="s">
        <v>5</v>
      </c>
      <c r="B12" s="15">
        <v>153062</v>
      </c>
      <c r="C12" s="8">
        <v>152962</v>
      </c>
      <c r="D12" s="15">
        <v>81565</v>
      </c>
      <c r="E12" s="15">
        <v>1934892</v>
      </c>
      <c r="F12" s="19"/>
      <c r="G12" s="19"/>
      <c r="H12" s="19"/>
      <c r="I12" s="19"/>
      <c r="J12" s="19"/>
    </row>
    <row r="13" spans="1:10" ht="9">
      <c r="A13" s="1" t="s">
        <v>36</v>
      </c>
      <c r="B13" s="19">
        <f>SUM(B14:B15)</f>
        <v>3745</v>
      </c>
      <c r="C13" s="8">
        <f>SUM(C14:C15)</f>
        <v>3745</v>
      </c>
      <c r="D13" s="19">
        <f>SUM(D14:D15)</f>
        <v>1874</v>
      </c>
      <c r="E13" s="19">
        <f>SUM(E14:E15)</f>
        <v>43909</v>
      </c>
      <c r="F13" s="19"/>
      <c r="G13" s="19"/>
      <c r="H13" s="19"/>
      <c r="I13" s="19"/>
      <c r="J13" s="19"/>
    </row>
    <row r="14" spans="1:10" s="2" customFormat="1" ht="9">
      <c r="A14" s="2" t="s">
        <v>7</v>
      </c>
      <c r="B14" s="16">
        <v>1870</v>
      </c>
      <c r="C14" s="2">
        <v>1870</v>
      </c>
      <c r="D14" s="16">
        <v>899</v>
      </c>
      <c r="E14" s="16">
        <v>19704</v>
      </c>
      <c r="F14" s="22"/>
      <c r="G14" s="22"/>
      <c r="H14" s="22"/>
      <c r="I14" s="22"/>
      <c r="J14" s="22"/>
    </row>
    <row r="15" spans="1:10" s="2" customFormat="1" ht="9">
      <c r="A15" s="2" t="s">
        <v>8</v>
      </c>
      <c r="B15" s="16">
        <v>1875</v>
      </c>
      <c r="C15" s="2">
        <v>1875</v>
      </c>
      <c r="D15" s="16">
        <v>975</v>
      </c>
      <c r="E15" s="16">
        <v>24205</v>
      </c>
      <c r="F15" s="22"/>
      <c r="G15" s="22"/>
      <c r="H15" s="22"/>
      <c r="I15" s="22"/>
      <c r="J15" s="22"/>
    </row>
    <row r="16" spans="1:10" s="2" customFormat="1" ht="9">
      <c r="A16" s="1" t="s">
        <v>9</v>
      </c>
      <c r="B16" s="15">
        <v>43257</v>
      </c>
      <c r="C16" s="1">
        <v>43257</v>
      </c>
      <c r="D16" s="15">
        <v>22797</v>
      </c>
      <c r="E16" s="15">
        <v>555810</v>
      </c>
      <c r="F16" s="19"/>
      <c r="G16" s="19"/>
      <c r="H16" s="19"/>
      <c r="I16" s="19"/>
      <c r="J16" s="19"/>
    </row>
    <row r="17" spans="1:10" s="2" customFormat="1" ht="9">
      <c r="A17" s="1" t="s">
        <v>37</v>
      </c>
      <c r="B17" s="15">
        <v>15761</v>
      </c>
      <c r="C17" s="1">
        <v>15761</v>
      </c>
      <c r="D17" s="15">
        <v>6489</v>
      </c>
      <c r="E17" s="15">
        <v>119721</v>
      </c>
      <c r="F17" s="19"/>
      <c r="G17" s="19"/>
      <c r="H17" s="19"/>
      <c r="I17" s="19"/>
      <c r="J17" s="19"/>
    </row>
    <row r="18" spans="1:10" s="2" customFormat="1" ht="9">
      <c r="A18" s="1" t="s">
        <v>11</v>
      </c>
      <c r="B18" s="15">
        <v>438</v>
      </c>
      <c r="C18" s="1">
        <v>438</v>
      </c>
      <c r="D18" s="15">
        <v>86</v>
      </c>
      <c r="E18" s="15">
        <v>1627</v>
      </c>
      <c r="F18" s="19"/>
      <c r="G18" s="19"/>
      <c r="H18" s="19"/>
      <c r="I18" s="19"/>
      <c r="J18" s="19"/>
    </row>
    <row r="19" spans="1:10" s="2" customFormat="1" ht="9">
      <c r="A19" s="1" t="s">
        <v>38</v>
      </c>
      <c r="B19" s="15">
        <v>29950</v>
      </c>
      <c r="C19" s="1">
        <v>29950</v>
      </c>
      <c r="D19" s="15">
        <v>13890</v>
      </c>
      <c r="E19" s="15">
        <v>318220</v>
      </c>
      <c r="F19" s="19"/>
      <c r="G19" s="19"/>
      <c r="H19" s="19"/>
      <c r="I19" s="19"/>
      <c r="J19" s="19"/>
    </row>
    <row r="20" spans="1:10" ht="9">
      <c r="A20" s="1" t="s">
        <v>13</v>
      </c>
      <c r="B20" s="15">
        <v>39964</v>
      </c>
      <c r="C20" s="1">
        <v>39792</v>
      </c>
      <c r="D20" s="15">
        <v>7746</v>
      </c>
      <c r="E20" s="15">
        <v>119581</v>
      </c>
      <c r="F20" s="19"/>
      <c r="G20" s="19"/>
      <c r="H20" s="19"/>
      <c r="I20" s="19"/>
      <c r="J20" s="19"/>
    </row>
    <row r="21" spans="1:10" s="2" customFormat="1" ht="9">
      <c r="A21" s="1" t="s">
        <v>14</v>
      </c>
      <c r="B21" s="15">
        <v>3987</v>
      </c>
      <c r="C21" s="1">
        <v>3987</v>
      </c>
      <c r="D21" s="15">
        <v>1765</v>
      </c>
      <c r="E21" s="15">
        <v>42627</v>
      </c>
      <c r="F21" s="19"/>
      <c r="G21" s="19"/>
      <c r="H21" s="19"/>
      <c r="I21" s="19"/>
      <c r="J21" s="19"/>
    </row>
    <row r="22" spans="1:10" s="2" customFormat="1" ht="9">
      <c r="A22" s="1" t="s">
        <v>15</v>
      </c>
      <c r="B22" s="15">
        <v>10956</v>
      </c>
      <c r="C22" s="1">
        <v>10950</v>
      </c>
      <c r="D22" s="15">
        <v>4292</v>
      </c>
      <c r="E22" s="15">
        <v>75995</v>
      </c>
      <c r="F22" s="19"/>
      <c r="G22" s="19"/>
      <c r="H22" s="19"/>
      <c r="I22" s="19"/>
      <c r="J22" s="19"/>
    </row>
    <row r="23" spans="1:10" s="2" customFormat="1" ht="9">
      <c r="A23" s="1" t="s">
        <v>16</v>
      </c>
      <c r="B23" s="15">
        <v>129368</v>
      </c>
      <c r="C23" s="1">
        <v>126968</v>
      </c>
      <c r="D23" s="15">
        <v>38582</v>
      </c>
      <c r="E23" s="15">
        <v>672292</v>
      </c>
      <c r="F23" s="19"/>
      <c r="G23" s="19"/>
      <c r="H23" s="19"/>
      <c r="I23" s="19"/>
      <c r="J23" s="19"/>
    </row>
    <row r="24" spans="1:10" ht="9">
      <c r="A24" s="1" t="s">
        <v>17</v>
      </c>
      <c r="B24" s="15">
        <v>4495</v>
      </c>
      <c r="C24" s="1">
        <v>4495</v>
      </c>
      <c r="D24" s="15">
        <v>1428</v>
      </c>
      <c r="E24" s="15">
        <v>22435</v>
      </c>
      <c r="F24" s="19"/>
      <c r="G24" s="19"/>
      <c r="H24" s="19"/>
      <c r="I24" s="19"/>
      <c r="J24" s="19"/>
    </row>
    <row r="25" spans="1:10" ht="9">
      <c r="A25" s="1" t="s">
        <v>18</v>
      </c>
      <c r="B25" s="15">
        <v>17360</v>
      </c>
      <c r="C25" s="1">
        <v>17360</v>
      </c>
      <c r="D25" s="15">
        <v>3270</v>
      </c>
      <c r="E25" s="15">
        <v>46941</v>
      </c>
      <c r="F25" s="19"/>
      <c r="G25" s="19"/>
      <c r="H25" s="19"/>
      <c r="I25" s="19"/>
      <c r="J25" s="19"/>
    </row>
    <row r="26" spans="1:10" s="2" customFormat="1" ht="9">
      <c r="A26" s="1" t="s">
        <v>19</v>
      </c>
      <c r="B26" s="15">
        <v>77863</v>
      </c>
      <c r="C26" s="1">
        <v>77213</v>
      </c>
      <c r="D26" s="15">
        <v>24785</v>
      </c>
      <c r="E26" s="15">
        <v>441519</v>
      </c>
      <c r="F26" s="19"/>
      <c r="G26" s="19"/>
      <c r="H26" s="19"/>
      <c r="I26" s="19"/>
      <c r="J26" s="19"/>
    </row>
    <row r="27" spans="1:10" s="2" customFormat="1" ht="9">
      <c r="A27" s="1" t="s">
        <v>20</v>
      </c>
      <c r="B27" s="15">
        <v>95040</v>
      </c>
      <c r="C27" s="1">
        <v>95040</v>
      </c>
      <c r="D27" s="15">
        <v>9168</v>
      </c>
      <c r="E27" s="15">
        <v>129750</v>
      </c>
      <c r="F27" s="19"/>
      <c r="G27" s="19"/>
      <c r="H27" s="19"/>
      <c r="I27" s="19"/>
      <c r="J27" s="19"/>
    </row>
    <row r="28" spans="1:10" ht="9">
      <c r="A28" s="1" t="s">
        <v>21</v>
      </c>
      <c r="B28" s="15">
        <v>17600</v>
      </c>
      <c r="C28" s="1">
        <v>17600</v>
      </c>
      <c r="D28" s="15">
        <v>2516</v>
      </c>
      <c r="E28" s="15">
        <v>40415</v>
      </c>
      <c r="F28" s="19"/>
      <c r="G28" s="19"/>
      <c r="H28" s="19"/>
      <c r="I28" s="19"/>
      <c r="J28" s="19"/>
    </row>
    <row r="29" spans="1:10" s="3" customFormat="1" ht="9">
      <c r="A29" s="1" t="s">
        <v>22</v>
      </c>
      <c r="B29" s="15">
        <v>73377</v>
      </c>
      <c r="C29" s="1">
        <v>73377</v>
      </c>
      <c r="D29" s="15">
        <v>22203</v>
      </c>
      <c r="E29" s="15">
        <v>312763</v>
      </c>
      <c r="F29" s="19"/>
      <c r="G29" s="19"/>
      <c r="H29" s="19"/>
      <c r="I29" s="19"/>
      <c r="J29" s="19"/>
    </row>
    <row r="30" spans="1:10" ht="9">
      <c r="A30" s="1" t="s">
        <v>23</v>
      </c>
      <c r="B30" s="15">
        <v>74980</v>
      </c>
      <c r="C30" s="1">
        <v>74949</v>
      </c>
      <c r="D30" s="15">
        <v>8509</v>
      </c>
      <c r="E30" s="15">
        <v>123367</v>
      </c>
      <c r="F30" s="19"/>
      <c r="G30" s="19"/>
      <c r="H30" s="19"/>
      <c r="I30" s="19"/>
      <c r="J30" s="19"/>
    </row>
    <row r="31" spans="1:10" ht="9">
      <c r="A31" s="1" t="s">
        <v>24</v>
      </c>
      <c r="B31" s="15">
        <v>125341</v>
      </c>
      <c r="C31" s="1">
        <v>121187</v>
      </c>
      <c r="D31" s="15">
        <v>16834</v>
      </c>
      <c r="E31" s="15">
        <v>265956</v>
      </c>
      <c r="F31" s="19"/>
      <c r="G31" s="19"/>
      <c r="H31" s="19"/>
      <c r="I31" s="19"/>
      <c r="J31" s="19"/>
    </row>
    <row r="32" spans="1:10" s="2" customFormat="1" ht="9">
      <c r="A32" s="3" t="s">
        <v>2</v>
      </c>
      <c r="B32" s="17">
        <f>SUM(B10:B31)-B13</f>
        <v>956127</v>
      </c>
      <c r="C32" s="3">
        <f>SUM(C10:C31)-C13</f>
        <v>948614</v>
      </c>
      <c r="D32" s="17">
        <f>SUM(D10:D31)-D13</f>
        <v>283627</v>
      </c>
      <c r="E32" s="17">
        <f>SUM(E10:E31)-E13</f>
        <v>5614383</v>
      </c>
      <c r="F32" s="19"/>
      <c r="G32" s="19"/>
      <c r="H32" s="19"/>
      <c r="I32" s="19"/>
      <c r="J32" s="19"/>
    </row>
    <row r="33" spans="1:10" s="2" customFormat="1" ht="9">
      <c r="A33" s="3" t="s">
        <v>31</v>
      </c>
      <c r="B33" s="17">
        <f>SUM(B10:B19)-B13</f>
        <v>285796</v>
      </c>
      <c r="C33" s="3">
        <f>SUM(C10:C19)-C13</f>
        <v>285696</v>
      </c>
      <c r="D33" s="17">
        <f>SUM(D10:D19)-D13</f>
        <v>142529</v>
      </c>
      <c r="E33" s="17">
        <f>SUM(E10:E19)-E13</f>
        <v>3320742</v>
      </c>
      <c r="F33" s="19"/>
      <c r="G33" s="19"/>
      <c r="H33" s="19"/>
      <c r="I33" s="19"/>
      <c r="J33" s="19"/>
    </row>
    <row r="34" spans="1:10" s="2" customFormat="1" ht="9">
      <c r="A34" s="3" t="s">
        <v>32</v>
      </c>
      <c r="B34" s="17">
        <f>SUM(B20:B23)</f>
        <v>184275</v>
      </c>
      <c r="C34" s="3">
        <f>SUM(C20:C23)</f>
        <v>181697</v>
      </c>
      <c r="D34" s="17">
        <f>SUM(D20:D23)</f>
        <v>52385</v>
      </c>
      <c r="E34" s="17">
        <f>SUM(E20:E23)</f>
        <v>910495</v>
      </c>
      <c r="F34" s="19"/>
      <c r="G34" s="19"/>
      <c r="H34" s="19"/>
      <c r="I34" s="19"/>
      <c r="J34" s="19"/>
    </row>
    <row r="35" spans="1:10" s="2" customFormat="1" ht="9">
      <c r="A35" s="3" t="s">
        <v>25</v>
      </c>
      <c r="B35" s="17">
        <f>SUM(B24:B31)</f>
        <v>486056</v>
      </c>
      <c r="C35" s="3">
        <f>SUM(C24:C31)</f>
        <v>481221</v>
      </c>
      <c r="D35" s="17">
        <f>SUM(D24:D31)</f>
        <v>88713</v>
      </c>
      <c r="E35" s="17">
        <f>SUM(E24:E31)</f>
        <v>1383146</v>
      </c>
      <c r="F35" s="19"/>
      <c r="G35" s="19"/>
      <c r="H35" s="19"/>
      <c r="I35" s="19"/>
      <c r="J35" s="19"/>
    </row>
    <row r="36" spans="1:5" s="2" customFormat="1" ht="9">
      <c r="A36" s="14"/>
      <c r="B36" s="13"/>
      <c r="C36" s="13"/>
      <c r="D36" s="13"/>
      <c r="E36" s="13"/>
    </row>
    <row r="37" spans="1:5" ht="4.5" customHeight="1">
      <c r="A37" s="6"/>
      <c r="B37" s="12"/>
      <c r="C37" s="12"/>
      <c r="D37" s="12"/>
      <c r="E37" s="12"/>
    </row>
    <row r="38" spans="1:10" ht="12" customHeight="1">
      <c r="A38" s="26" t="s">
        <v>27</v>
      </c>
      <c r="B38" s="26"/>
      <c r="C38" s="26"/>
      <c r="D38" s="26"/>
      <c r="E38" s="26"/>
      <c r="F38" s="19"/>
      <c r="G38" s="19"/>
      <c r="H38" s="19"/>
      <c r="I38" s="19"/>
      <c r="J38" s="19"/>
    </row>
    <row r="39" spans="6:10" ht="9">
      <c r="F39" s="19"/>
      <c r="G39" s="19"/>
      <c r="H39" s="19"/>
      <c r="I39" s="19"/>
      <c r="J39" s="19"/>
    </row>
    <row r="40" spans="1:10" ht="9">
      <c r="A40" s="1" t="s">
        <v>3</v>
      </c>
      <c r="B40" s="15">
        <v>32405</v>
      </c>
      <c r="C40" s="1">
        <v>32405</v>
      </c>
      <c r="D40" s="15">
        <v>13973</v>
      </c>
      <c r="E40" s="15">
        <v>321034</v>
      </c>
      <c r="F40" s="19"/>
      <c r="G40" s="19"/>
      <c r="H40" s="19"/>
      <c r="I40" s="19"/>
      <c r="J40" s="19"/>
    </row>
    <row r="41" spans="1:10" ht="9">
      <c r="A41" s="1" t="s">
        <v>4</v>
      </c>
      <c r="B41" s="15">
        <v>6</v>
      </c>
      <c r="C41" s="1">
        <v>6</v>
      </c>
      <c r="D41" s="15">
        <v>0</v>
      </c>
      <c r="E41" s="15">
        <v>0</v>
      </c>
      <c r="F41" s="19"/>
      <c r="G41" s="19"/>
      <c r="H41" s="19"/>
      <c r="I41" s="19"/>
      <c r="J41" s="19"/>
    </row>
    <row r="42" spans="1:10" ht="9">
      <c r="A42" s="1" t="s">
        <v>5</v>
      </c>
      <c r="B42" s="15">
        <v>151692</v>
      </c>
      <c r="C42" s="1">
        <v>151592</v>
      </c>
      <c r="D42" s="15">
        <v>81060</v>
      </c>
      <c r="E42" s="15">
        <v>1928114</v>
      </c>
      <c r="F42" s="19"/>
      <c r="G42" s="19"/>
      <c r="H42" s="19"/>
      <c r="I42" s="19"/>
      <c r="J42" s="19"/>
    </row>
    <row r="43" spans="1:10" ht="9">
      <c r="A43" s="1" t="s">
        <v>6</v>
      </c>
      <c r="B43" s="15">
        <f>SUM(B44:B45)</f>
        <v>3660</v>
      </c>
      <c r="C43" s="1">
        <f>SUM(C44:C45)</f>
        <v>3660</v>
      </c>
      <c r="D43" s="15">
        <f>SUM(D44:D45)</f>
        <v>1851</v>
      </c>
      <c r="E43" s="15">
        <f>SUM(E44:E45)</f>
        <v>43590</v>
      </c>
      <c r="F43" s="19"/>
      <c r="G43" s="19"/>
      <c r="H43" s="19"/>
      <c r="I43" s="19"/>
      <c r="J43" s="19"/>
    </row>
    <row r="44" spans="1:10" s="2" customFormat="1" ht="9">
      <c r="A44" s="2" t="s">
        <v>7</v>
      </c>
      <c r="B44" s="16">
        <v>1830</v>
      </c>
      <c r="C44" s="2">
        <v>1830</v>
      </c>
      <c r="D44" s="16">
        <v>885</v>
      </c>
      <c r="E44" s="16">
        <v>19508</v>
      </c>
      <c r="F44" s="22"/>
      <c r="G44" s="22"/>
      <c r="H44" s="22"/>
      <c r="I44" s="22"/>
      <c r="J44" s="22"/>
    </row>
    <row r="45" spans="1:10" s="2" customFormat="1" ht="9">
      <c r="A45" s="2" t="s">
        <v>8</v>
      </c>
      <c r="B45" s="16">
        <v>1830</v>
      </c>
      <c r="C45" s="2">
        <v>1830</v>
      </c>
      <c r="D45" s="16">
        <v>966</v>
      </c>
      <c r="E45" s="16">
        <v>24082</v>
      </c>
      <c r="F45" s="22"/>
      <c r="G45" s="22"/>
      <c r="H45" s="22"/>
      <c r="I45" s="22"/>
      <c r="J45" s="22"/>
    </row>
    <row r="46" spans="1:10" ht="9">
      <c r="A46" s="1" t="s">
        <v>9</v>
      </c>
      <c r="B46" s="15">
        <v>41307</v>
      </c>
      <c r="C46" s="8">
        <v>41307</v>
      </c>
      <c r="D46" s="15">
        <v>22106</v>
      </c>
      <c r="E46" s="15">
        <v>546533</v>
      </c>
      <c r="F46" s="19"/>
      <c r="G46" s="19"/>
      <c r="H46" s="19"/>
      <c r="I46" s="19"/>
      <c r="J46" s="19"/>
    </row>
    <row r="47" spans="1:10" ht="9">
      <c r="A47" s="1" t="s">
        <v>10</v>
      </c>
      <c r="B47" s="15">
        <v>8265</v>
      </c>
      <c r="C47" s="8">
        <v>8265</v>
      </c>
      <c r="D47" s="15">
        <v>3693</v>
      </c>
      <c r="E47" s="15">
        <v>81710</v>
      </c>
      <c r="F47" s="19"/>
      <c r="G47" s="19"/>
      <c r="H47" s="19"/>
      <c r="I47" s="19"/>
      <c r="J47" s="19"/>
    </row>
    <row r="48" spans="1:10" ht="9">
      <c r="A48" s="1" t="s">
        <v>11</v>
      </c>
      <c r="B48" s="15">
        <v>251</v>
      </c>
      <c r="C48" s="8">
        <v>251</v>
      </c>
      <c r="D48" s="15">
        <v>57</v>
      </c>
      <c r="E48" s="15">
        <v>1232</v>
      </c>
      <c r="F48" s="19"/>
      <c r="G48" s="19"/>
      <c r="H48" s="19"/>
      <c r="I48" s="19"/>
      <c r="J48" s="19"/>
    </row>
    <row r="49" spans="1:10" ht="9">
      <c r="A49" s="1" t="s">
        <v>12</v>
      </c>
      <c r="B49" s="15">
        <v>28250</v>
      </c>
      <c r="C49" s="8">
        <v>28250</v>
      </c>
      <c r="D49" s="15">
        <v>13346</v>
      </c>
      <c r="E49" s="15">
        <v>310934</v>
      </c>
      <c r="F49" s="19"/>
      <c r="G49" s="19"/>
      <c r="H49" s="19"/>
      <c r="I49" s="19"/>
      <c r="J49" s="19"/>
    </row>
    <row r="50" spans="1:10" ht="9">
      <c r="A50" s="1" t="s">
        <v>13</v>
      </c>
      <c r="B50" s="15">
        <v>15056</v>
      </c>
      <c r="C50" s="8">
        <v>14965</v>
      </c>
      <c r="D50" s="15">
        <v>3888</v>
      </c>
      <c r="E50" s="15">
        <v>67875</v>
      </c>
      <c r="F50" s="19"/>
      <c r="G50" s="19"/>
      <c r="H50" s="19"/>
      <c r="I50" s="19"/>
      <c r="J50" s="19"/>
    </row>
    <row r="51" spans="1:10" ht="9">
      <c r="A51" s="1" t="s">
        <v>14</v>
      </c>
      <c r="B51" s="15">
        <v>3827</v>
      </c>
      <c r="C51" s="8">
        <v>3827</v>
      </c>
      <c r="D51" s="15">
        <v>1739</v>
      </c>
      <c r="E51" s="15">
        <v>42290</v>
      </c>
      <c r="F51" s="19"/>
      <c r="G51" s="19"/>
      <c r="H51" s="19"/>
      <c r="I51" s="19"/>
      <c r="J51" s="19"/>
    </row>
    <row r="52" spans="1:10" ht="9">
      <c r="A52" s="1" t="s">
        <v>15</v>
      </c>
      <c r="B52" s="15">
        <v>5554</v>
      </c>
      <c r="C52" s="8">
        <v>5552</v>
      </c>
      <c r="D52" s="15">
        <v>2447</v>
      </c>
      <c r="E52" s="15">
        <v>51014</v>
      </c>
      <c r="F52" s="19"/>
      <c r="G52" s="19"/>
      <c r="H52" s="19"/>
      <c r="I52" s="19"/>
      <c r="J52" s="19"/>
    </row>
    <row r="53" spans="1:10" ht="9">
      <c r="A53" s="1" t="s">
        <v>16</v>
      </c>
      <c r="B53" s="15">
        <v>59518</v>
      </c>
      <c r="C53" s="8">
        <v>58518</v>
      </c>
      <c r="D53" s="15">
        <v>22075</v>
      </c>
      <c r="E53" s="15">
        <v>450773</v>
      </c>
      <c r="F53" s="19"/>
      <c r="G53" s="19"/>
      <c r="H53" s="19"/>
      <c r="I53" s="19"/>
      <c r="J53" s="19"/>
    </row>
    <row r="54" spans="1:10" ht="9">
      <c r="A54" s="1" t="s">
        <v>17</v>
      </c>
      <c r="B54" s="15">
        <v>2313</v>
      </c>
      <c r="C54" s="8">
        <v>2313</v>
      </c>
      <c r="D54" s="15">
        <v>815</v>
      </c>
      <c r="E54" s="15">
        <v>14213</v>
      </c>
      <c r="F54" s="19"/>
      <c r="G54" s="19"/>
      <c r="H54" s="19"/>
      <c r="I54" s="19"/>
      <c r="J54" s="19"/>
    </row>
    <row r="55" spans="1:10" ht="9">
      <c r="A55" s="1" t="s">
        <v>18</v>
      </c>
      <c r="B55" s="15">
        <v>14335</v>
      </c>
      <c r="C55" s="8">
        <v>14335</v>
      </c>
      <c r="D55" s="15">
        <v>2868</v>
      </c>
      <c r="E55" s="15">
        <v>41547</v>
      </c>
      <c r="F55" s="19"/>
      <c r="G55" s="19"/>
      <c r="H55" s="19"/>
      <c r="I55" s="19"/>
      <c r="J55" s="19"/>
    </row>
    <row r="56" spans="1:10" ht="9">
      <c r="A56" s="1" t="s">
        <v>19</v>
      </c>
      <c r="B56" s="15">
        <v>43814</v>
      </c>
      <c r="C56" s="8">
        <v>43164</v>
      </c>
      <c r="D56" s="15">
        <v>14716</v>
      </c>
      <c r="E56" s="15">
        <v>306308</v>
      </c>
      <c r="F56" s="19"/>
      <c r="G56" s="19"/>
      <c r="H56" s="19"/>
      <c r="I56" s="19"/>
      <c r="J56" s="19"/>
    </row>
    <row r="57" spans="1:10" ht="9">
      <c r="A57" s="1" t="s">
        <v>20</v>
      </c>
      <c r="B57" s="15">
        <v>23370</v>
      </c>
      <c r="C57" s="8">
        <v>23370</v>
      </c>
      <c r="D57" s="15">
        <v>3244</v>
      </c>
      <c r="E57" s="15">
        <v>50337</v>
      </c>
      <c r="F57" s="19"/>
      <c r="G57" s="19"/>
      <c r="H57" s="19"/>
      <c r="I57" s="19"/>
      <c r="J57" s="19"/>
    </row>
    <row r="58" spans="1:10" ht="9">
      <c r="A58" s="1" t="s">
        <v>21</v>
      </c>
      <c r="B58" s="15">
        <v>6200</v>
      </c>
      <c r="C58" s="8">
        <v>6200</v>
      </c>
      <c r="D58" s="15">
        <v>961</v>
      </c>
      <c r="E58" s="15">
        <v>19834</v>
      </c>
      <c r="F58" s="19"/>
      <c r="G58" s="19"/>
      <c r="H58" s="19"/>
      <c r="I58" s="19"/>
      <c r="J58" s="19"/>
    </row>
    <row r="59" spans="1:10" ht="9">
      <c r="A59" s="1" t="s">
        <v>22</v>
      </c>
      <c r="B59" s="15">
        <v>32193</v>
      </c>
      <c r="C59" s="8">
        <v>32193</v>
      </c>
      <c r="D59" s="15">
        <v>8705</v>
      </c>
      <c r="E59" s="15">
        <v>131922</v>
      </c>
      <c r="F59" s="19"/>
      <c r="G59" s="19"/>
      <c r="H59" s="19"/>
      <c r="I59" s="19"/>
      <c r="J59" s="19"/>
    </row>
    <row r="60" spans="1:10" ht="9">
      <c r="A60" s="1" t="s">
        <v>23</v>
      </c>
      <c r="B60" s="15">
        <v>30775</v>
      </c>
      <c r="C60" s="8">
        <v>30755</v>
      </c>
      <c r="D60" s="15">
        <v>3649</v>
      </c>
      <c r="E60" s="15">
        <v>57636</v>
      </c>
      <c r="F60" s="19"/>
      <c r="G60" s="19"/>
      <c r="H60" s="19"/>
      <c r="I60" s="19"/>
      <c r="J60" s="19"/>
    </row>
    <row r="61" spans="1:10" ht="9">
      <c r="A61" s="1" t="s">
        <v>24</v>
      </c>
      <c r="B61" s="15">
        <v>49801</v>
      </c>
      <c r="C61" s="8">
        <v>48423</v>
      </c>
      <c r="D61" s="15">
        <v>8477</v>
      </c>
      <c r="E61" s="15">
        <v>152401</v>
      </c>
      <c r="F61" s="19"/>
      <c r="G61" s="19"/>
      <c r="H61" s="19"/>
      <c r="I61" s="19"/>
      <c r="J61" s="19"/>
    </row>
    <row r="62" spans="1:10" ht="9">
      <c r="A62" s="3" t="s">
        <v>2</v>
      </c>
      <c r="B62" s="17">
        <f>SUM(B40:B61)-B43</f>
        <v>552592</v>
      </c>
      <c r="C62" s="24">
        <f>SUM(C40:C61)-C43</f>
        <v>549351</v>
      </c>
      <c r="D62" s="17">
        <f>SUM(D40:D61)-D43</f>
        <v>209670</v>
      </c>
      <c r="E62" s="17">
        <f>SUM(E40:E61)-E43</f>
        <v>4619297</v>
      </c>
      <c r="F62" s="19"/>
      <c r="G62" s="19"/>
      <c r="H62" s="19"/>
      <c r="I62" s="19"/>
      <c r="J62" s="19"/>
    </row>
    <row r="63" spans="1:10" ht="9">
      <c r="A63" s="3" t="s">
        <v>31</v>
      </c>
      <c r="B63" s="17">
        <f>SUM(B40:B49)-B43</f>
        <v>265836</v>
      </c>
      <c r="C63" s="24">
        <f>SUM(C40:C49)-C43</f>
        <v>265736</v>
      </c>
      <c r="D63" s="17">
        <f>SUM(D40:D49)-D43</f>
        <v>136086</v>
      </c>
      <c r="E63" s="17">
        <f>SUM(E40:E49)-E43</f>
        <v>3233147</v>
      </c>
      <c r="F63" s="19"/>
      <c r="G63" s="19"/>
      <c r="H63" s="19"/>
      <c r="I63" s="19"/>
      <c r="J63" s="19"/>
    </row>
    <row r="64" spans="1:10" ht="9">
      <c r="A64" s="3" t="s">
        <v>33</v>
      </c>
      <c r="B64" s="17">
        <f>SUM(B50:B53)</f>
        <v>83955</v>
      </c>
      <c r="C64" s="24">
        <f>SUM(C50:C53)</f>
        <v>82862</v>
      </c>
      <c r="D64" s="17">
        <f>SUM(D50:D53)</f>
        <v>30149</v>
      </c>
      <c r="E64" s="17">
        <f>SUM(E50:E53)</f>
        <v>611952</v>
      </c>
      <c r="F64" s="19"/>
      <c r="G64" s="19"/>
      <c r="H64" s="19"/>
      <c r="I64" s="19"/>
      <c r="J64" s="19"/>
    </row>
    <row r="65" spans="1:10" ht="9">
      <c r="A65" s="23" t="s">
        <v>25</v>
      </c>
      <c r="B65" s="17">
        <f>SUM(B54:B61)</f>
        <v>202801</v>
      </c>
      <c r="C65" s="24">
        <f>SUM(C54:C61)</f>
        <v>200753</v>
      </c>
      <c r="D65" s="17">
        <f>SUM(D54:D61)</f>
        <v>43435</v>
      </c>
      <c r="E65" s="17">
        <f>SUM(E54:E61)</f>
        <v>774198</v>
      </c>
      <c r="F65" s="19"/>
      <c r="G65" s="19"/>
      <c r="H65" s="19"/>
      <c r="I65" s="19"/>
      <c r="J65" s="19"/>
    </row>
    <row r="66" spans="1:10" ht="9">
      <c r="A66" s="5"/>
      <c r="B66" s="21"/>
      <c r="C66" s="21"/>
      <c r="D66" s="21"/>
      <c r="E66" s="21"/>
      <c r="F66" s="19"/>
      <c r="G66" s="19"/>
      <c r="H66" s="19"/>
      <c r="I66" s="19"/>
      <c r="J66" s="19"/>
    </row>
    <row r="67" spans="6:10" ht="9">
      <c r="F67" s="19"/>
      <c r="G67" s="19"/>
      <c r="H67" s="19"/>
      <c r="I67" s="19"/>
      <c r="J67" s="19"/>
    </row>
  </sheetData>
  <mergeCells count="5">
    <mergeCell ref="B5:C5"/>
    <mergeCell ref="A8:E8"/>
    <mergeCell ref="A38:E38"/>
    <mergeCell ref="D5:D6"/>
    <mergeCell ref="E5:E6"/>
  </mergeCells>
  <printOptions horizontalCentered="1"/>
  <pageMargins left="0.984251968503937" right="1.299212598425197" top="0.984251968503937" bottom="1.7716535433070868" header="0" footer="1.4566929133858268"/>
  <pageSetup horizontalDpi="600" verticalDpi="600" orientation="portrait" paperSize="9" r:id="rId1"/>
  <headerFooter alignWithMargins="0">
    <oddFooter>&amp;C76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I.S.T.A.T.</cp:lastModifiedBy>
  <cp:lastPrinted>2005-05-19T10:39:36Z</cp:lastPrinted>
  <dcterms:created xsi:type="dcterms:W3CDTF">1999-03-01T11:39:40Z</dcterms:created>
  <dcterms:modified xsi:type="dcterms:W3CDTF">2004-06-14T09:43:25Z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