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490" activeTab="0"/>
  </bookViews>
  <sheets>
    <sheet name="melo_sup_investita_regione_SAS " sheetId="1" r:id="rId1"/>
  </sheets>
  <definedNames>
    <definedName name="IDX282" localSheetId="0">'melo_sup_investita_regione_SAS '!#REF!</definedName>
  </definedNames>
  <calcPr fullCalcOnLoad="1"/>
</workbook>
</file>

<file path=xl/sharedStrings.xml><?xml version="1.0" encoding="utf-8"?>
<sst xmlns="http://schemas.openxmlformats.org/spreadsheetml/2006/main" count="82" uniqueCount="42">
  <si>
    <t>ANNI                                                                   REGIONI</t>
  </si>
  <si>
    <t>2002 - PER REGIONE</t>
  </si>
  <si>
    <t xml:space="preserve">Piemonte </t>
  </si>
  <si>
    <t xml:space="preserve">Valle d'Aosta </t>
  </si>
  <si>
    <t xml:space="preserve">Lombardia </t>
  </si>
  <si>
    <t xml:space="preserve">Trentino-Alto Adige </t>
  </si>
  <si>
    <t xml:space="preserve">Bolzano </t>
  </si>
  <si>
    <t xml:space="preserve">Trento </t>
  </si>
  <si>
    <t xml:space="preserve">Veneto </t>
  </si>
  <si>
    <t>Friuli-Venezia Giulia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</si>
  <si>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</si>
  <si>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</si>
  <si>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</si>
  <si>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</si>
  <si>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</si>
  <si>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</si>
  <si>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</si>
  <si>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</si>
  <si>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</si>
  <si>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</si>
  <si>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</si>
  <si>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</si>
  <si>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</si>
  <si>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</si>
  <si>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Melo</t>
  </si>
  <si>
    <t>Pero</t>
  </si>
  <si>
    <t>Albicocco</t>
  </si>
  <si>
    <t>Limone</t>
  </si>
  <si>
    <t>Arancio</t>
  </si>
  <si>
    <t>Pesco e                            Nettarina</t>
  </si>
  <si>
    <t>-</t>
  </si>
  <si>
    <t>TOTALE</t>
  </si>
  <si>
    <t>Nord</t>
  </si>
  <si>
    <t>Centro</t>
  </si>
  <si>
    <t>Mezzogiorno</t>
  </si>
  <si>
    <t>2000 (a)</t>
  </si>
  <si>
    <r>
      <t xml:space="preserve">(b) Comprende: Actinidia </t>
    </r>
    <r>
      <rPr>
        <i/>
        <sz val="7"/>
        <rFont val="Arial"/>
        <family val="2"/>
      </rPr>
      <t xml:space="preserve">(kiwi); </t>
    </r>
    <r>
      <rPr>
        <sz val="7"/>
        <rFont val="Arial"/>
        <family val="2"/>
      </rPr>
      <t>Ciliegio; Susino; Fico.</t>
    </r>
  </si>
  <si>
    <t>Altra frutta fresca (b)</t>
  </si>
  <si>
    <t>Specie agrifrutticola</t>
  </si>
  <si>
    <r>
      <t xml:space="preserve">Tavola  1.6 -  Superficie investita per specie agrofrutticola e regione - Anno 2002 </t>
    </r>
    <r>
      <rPr>
        <i/>
        <sz val="9"/>
        <rFont val="Arial"/>
        <family val="2"/>
      </rPr>
      <t>(superficie in ettari)</t>
    </r>
  </si>
  <si>
    <t>(a) Fonte: Istat, 5° Censimento generale dell'agricoltura - Anno 2000</t>
  </si>
  <si>
    <t>Altri                           agrumi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</si>
</sst>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</numFmts>
  <fonts count="9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43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2</xdr:row>
      <xdr:rowOff>0</xdr:rowOff>
    </xdr:from>
    <xdr:to>
      <xdr:col>8</xdr:col>
      <xdr:colOff>257175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276225"/>
          <a:ext cx="41624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investita per specie agrofrutticola e regione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(superficie in ettari)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2" width="9.00390625" style="1" customWidth="1"/>
    <col min="3" max="3" width="9.140625" style="1" customWidth="1"/>
    <col min="4" max="4" width="8.28125" style="1" customWidth="1"/>
    <col min="5" max="5" width="8.57421875" style="1" customWidth="1"/>
    <col min="6" max="6" width="8.00390625" style="1" customWidth="1"/>
    <col min="7" max="7" width="6.8515625" style="1" customWidth="1"/>
    <col min="8" max="8" width="8.421875" style="1" customWidth="1"/>
    <col min="9" max="9" width="7.421875" style="1" customWidth="1"/>
    <col min="10" max="16384" width="21.140625" style="1" customWidth="1"/>
  </cols>
  <sheetData>
    <row r="2" s="22" customFormat="1" ht="12" customHeight="1">
      <c r="A2" s="23" t="s">
        <v>39</v>
      </c>
    </row>
    <row r="3" ht="8.25" customHeight="1">
      <c r="A3" s="2"/>
    </row>
    <row r="4" spans="1:9" ht="15" customHeight="1">
      <c r="A4" s="24" t="s">
        <v>0</v>
      </c>
      <c r="B4" s="27" t="s">
        <v>38</v>
      </c>
      <c r="C4" s="27"/>
      <c r="D4" s="27"/>
      <c r="E4" s="27"/>
      <c r="F4" s="27"/>
      <c r="G4" s="27"/>
      <c r="H4" s="27"/>
      <c r="I4" s="27"/>
    </row>
    <row r="5" spans="1:9" ht="21" customHeight="1">
      <c r="A5" s="25"/>
      <c r="B5" s="5" t="s">
        <v>24</v>
      </c>
      <c r="C5" s="6" t="s">
        <v>25</v>
      </c>
      <c r="D5" s="6" t="s">
        <v>29</v>
      </c>
      <c r="E5" s="5" t="s">
        <v>26</v>
      </c>
      <c r="F5" s="5" t="s">
        <v>28</v>
      </c>
      <c r="G5" s="15" t="s">
        <v>27</v>
      </c>
      <c r="H5" s="15" t="s">
        <v>41</v>
      </c>
      <c r="I5" s="15" t="s">
        <v>37</v>
      </c>
    </row>
    <row r="6" spans="1:9" ht="15" customHeight="1">
      <c r="A6" s="3"/>
      <c r="B6" s="4"/>
      <c r="C6" s="7"/>
      <c r="D6" s="7"/>
      <c r="E6" s="7"/>
      <c r="F6" s="7"/>
      <c r="G6" s="4"/>
      <c r="H6" s="4"/>
      <c r="I6" s="14"/>
    </row>
    <row r="7" spans="1:9" ht="9" customHeight="1">
      <c r="A7" s="19">
        <v>1992</v>
      </c>
      <c r="B7" s="4">
        <v>83208.81</v>
      </c>
      <c r="C7" s="4">
        <v>51348.27</v>
      </c>
      <c r="D7" s="4">
        <v>110994.13</v>
      </c>
      <c r="E7" s="16">
        <v>19890.13</v>
      </c>
      <c r="F7" s="4">
        <v>105319.94</v>
      </c>
      <c r="G7" s="16">
        <v>29967.36</v>
      </c>
      <c r="H7" s="16">
        <v>46492.6</v>
      </c>
      <c r="I7" s="20" t="s">
        <v>30</v>
      </c>
    </row>
    <row r="8" spans="1:9" ht="9" customHeight="1">
      <c r="A8" s="19">
        <v>1997</v>
      </c>
      <c r="B8" s="16">
        <v>71841.1</v>
      </c>
      <c r="C8" s="16">
        <v>51457.65</v>
      </c>
      <c r="D8" s="16">
        <v>102279.28</v>
      </c>
      <c r="E8" s="16">
        <v>18673.19</v>
      </c>
      <c r="F8" s="16">
        <v>111938.68</v>
      </c>
      <c r="G8" s="16">
        <v>31452.38</v>
      </c>
      <c r="H8" s="16">
        <v>38002.41</v>
      </c>
      <c r="I8" s="20" t="s">
        <v>30</v>
      </c>
    </row>
    <row r="9" spans="1:9" ht="9" customHeight="1">
      <c r="A9" s="19" t="s">
        <v>35</v>
      </c>
      <c r="B9" s="16">
        <v>63456.22</v>
      </c>
      <c r="C9" s="16">
        <v>43926.53</v>
      </c>
      <c r="D9" s="16">
        <v>81579.45</v>
      </c>
      <c r="E9" s="16">
        <v>17733.99</v>
      </c>
      <c r="F9" s="16">
        <v>80464.33</v>
      </c>
      <c r="G9" s="16">
        <v>18307.65</v>
      </c>
      <c r="H9" s="16">
        <v>29102.79</v>
      </c>
      <c r="I9" s="20" t="s">
        <v>30</v>
      </c>
    </row>
    <row r="10" spans="1:8" ht="30.75" customHeight="1">
      <c r="A10" s="26" t="s">
        <v>1</v>
      </c>
      <c r="B10" s="26"/>
      <c r="C10" s="26"/>
      <c r="D10" s="26"/>
      <c r="E10" s="26"/>
      <c r="F10" s="26"/>
      <c r="G10" s="26"/>
      <c r="H10" s="26"/>
    </row>
    <row r="11" spans="1:9" ht="9">
      <c r="A11" s="8" t="s">
        <v>2</v>
      </c>
      <c r="B11" s="16">
        <v>4261.24</v>
      </c>
      <c r="C11" s="11">
        <v>1394.71</v>
      </c>
      <c r="D11" s="11">
        <v>6188.81</v>
      </c>
      <c r="E11" s="11">
        <v>764.94</v>
      </c>
      <c r="F11" s="11" t="s">
        <v>30</v>
      </c>
      <c r="G11" s="11" t="s">
        <v>30</v>
      </c>
      <c r="H11" s="11" t="s">
        <v>30</v>
      </c>
      <c r="I11" s="11">
        <v>4860.68</v>
      </c>
    </row>
    <row r="12" spans="1:9" ht="9">
      <c r="A12" s="8" t="s">
        <v>3</v>
      </c>
      <c r="B12" s="16">
        <v>238.55</v>
      </c>
      <c r="C12" s="11">
        <v>10.54</v>
      </c>
      <c r="D12" s="11">
        <v>6.49</v>
      </c>
      <c r="E12" s="11">
        <v>1.76</v>
      </c>
      <c r="F12" s="11" t="s">
        <v>30</v>
      </c>
      <c r="G12" s="11" t="s">
        <v>30</v>
      </c>
      <c r="H12" s="11" t="s">
        <v>30</v>
      </c>
      <c r="I12" s="11">
        <v>0.99</v>
      </c>
    </row>
    <row r="13" spans="1:9" ht="9">
      <c r="A13" s="8" t="s">
        <v>4</v>
      </c>
      <c r="B13" s="16">
        <v>1583</v>
      </c>
      <c r="C13" s="11">
        <v>1045.85</v>
      </c>
      <c r="D13" s="11">
        <v>690.74</v>
      </c>
      <c r="E13" s="11">
        <v>61.2</v>
      </c>
      <c r="F13" s="11" t="s">
        <v>30</v>
      </c>
      <c r="G13" s="11" t="s">
        <v>30</v>
      </c>
      <c r="H13" s="11" t="s">
        <v>30</v>
      </c>
      <c r="I13" s="11">
        <v>287.17</v>
      </c>
    </row>
    <row r="14" spans="1:9" ht="18">
      <c r="A14" s="8" t="s">
        <v>5</v>
      </c>
      <c r="B14" s="16">
        <v>27817.37</v>
      </c>
      <c r="C14" s="11">
        <v>86.49</v>
      </c>
      <c r="D14" s="11">
        <v>15.94</v>
      </c>
      <c r="E14" s="11">
        <v>41.64</v>
      </c>
      <c r="F14" s="11" t="s">
        <v>30</v>
      </c>
      <c r="G14" s="11" t="s">
        <v>30</v>
      </c>
      <c r="H14" s="11" t="s">
        <v>30</v>
      </c>
      <c r="I14" s="16">
        <f>I15+I16</f>
        <v>498.38</v>
      </c>
    </row>
    <row r="15" spans="1:9" ht="9">
      <c r="A15" s="9" t="s">
        <v>6</v>
      </c>
      <c r="B15" s="17">
        <v>16724.31</v>
      </c>
      <c r="C15" s="12">
        <v>59.85</v>
      </c>
      <c r="D15" s="12">
        <v>3.01</v>
      </c>
      <c r="E15" s="12">
        <v>35.65</v>
      </c>
      <c r="F15" s="11" t="s">
        <v>30</v>
      </c>
      <c r="G15" s="11" t="s">
        <v>30</v>
      </c>
      <c r="H15" s="11" t="s">
        <v>30</v>
      </c>
      <c r="I15" s="12">
        <v>73.82</v>
      </c>
    </row>
    <row r="16" spans="1:9" ht="9">
      <c r="A16" s="9" t="s">
        <v>7</v>
      </c>
      <c r="B16" s="17">
        <v>11093.06</v>
      </c>
      <c r="C16" s="12">
        <v>26.64</v>
      </c>
      <c r="D16" s="12">
        <v>12.93</v>
      </c>
      <c r="E16" s="12">
        <v>5.99</v>
      </c>
      <c r="F16" s="11" t="s">
        <v>30</v>
      </c>
      <c r="G16" s="11" t="s">
        <v>30</v>
      </c>
      <c r="H16" s="11" t="s">
        <v>30</v>
      </c>
      <c r="I16" s="12">
        <v>424.56</v>
      </c>
    </row>
    <row r="17" spans="1:9" ht="9">
      <c r="A17" s="8" t="s">
        <v>8</v>
      </c>
      <c r="B17" s="16">
        <v>6697.19</v>
      </c>
      <c r="C17" s="11">
        <v>4147.67</v>
      </c>
      <c r="D17" s="11">
        <v>5101.54</v>
      </c>
      <c r="E17" s="11">
        <v>579.48</v>
      </c>
      <c r="F17" s="11">
        <v>4.97</v>
      </c>
      <c r="G17" s="11" t="s">
        <v>30</v>
      </c>
      <c r="H17" s="11" t="s">
        <v>30</v>
      </c>
      <c r="I17" s="11">
        <v>6061.25</v>
      </c>
    </row>
    <row r="18" spans="1:9" ht="18">
      <c r="A18" s="8" t="s">
        <v>9</v>
      </c>
      <c r="B18" s="16">
        <v>1336.05</v>
      </c>
      <c r="C18" s="11">
        <v>249.05</v>
      </c>
      <c r="D18" s="11">
        <v>275.26</v>
      </c>
      <c r="E18" s="11">
        <v>11.68</v>
      </c>
      <c r="F18" s="11" t="s">
        <v>30</v>
      </c>
      <c r="G18" s="11" t="s">
        <v>30</v>
      </c>
      <c r="H18" s="11" t="s">
        <v>30</v>
      </c>
      <c r="I18" s="11">
        <v>451.17</v>
      </c>
    </row>
    <row r="19" spans="1:9" ht="9">
      <c r="A19" s="8" t="s">
        <v>10</v>
      </c>
      <c r="B19" s="16">
        <v>119.88</v>
      </c>
      <c r="C19" s="11">
        <v>70.93</v>
      </c>
      <c r="D19" s="11">
        <v>227.15</v>
      </c>
      <c r="E19" s="11">
        <v>130.41</v>
      </c>
      <c r="F19" s="11">
        <v>11.45</v>
      </c>
      <c r="G19" s="11">
        <v>29.8</v>
      </c>
      <c r="H19" s="11">
        <v>4.27</v>
      </c>
      <c r="I19" s="11">
        <v>247.59</v>
      </c>
    </row>
    <row r="20" spans="1:9" ht="9">
      <c r="A20" s="8" t="s">
        <v>11</v>
      </c>
      <c r="B20" s="16">
        <v>4969.09</v>
      </c>
      <c r="C20" s="11">
        <v>25830.96</v>
      </c>
      <c r="D20" s="11">
        <v>26960.64</v>
      </c>
      <c r="E20" s="11">
        <v>4541.35</v>
      </c>
      <c r="F20" s="11" t="s">
        <v>30</v>
      </c>
      <c r="G20" s="11" t="s">
        <v>30</v>
      </c>
      <c r="H20" s="11" t="s">
        <v>30</v>
      </c>
      <c r="I20" s="11">
        <v>10428.26</v>
      </c>
    </row>
    <row r="21" spans="1:9" ht="9">
      <c r="A21" s="8" t="s">
        <v>12</v>
      </c>
      <c r="B21" s="16">
        <v>1028.02</v>
      </c>
      <c r="C21" s="11">
        <v>601.01</v>
      </c>
      <c r="D21" s="11">
        <v>1347.26</v>
      </c>
      <c r="E21" s="11">
        <v>281.56</v>
      </c>
      <c r="F21" s="11" t="s">
        <v>30</v>
      </c>
      <c r="G21" s="11" t="s">
        <v>30</v>
      </c>
      <c r="H21" s="11" t="s">
        <v>30</v>
      </c>
      <c r="I21" s="11">
        <v>1248.01</v>
      </c>
    </row>
    <row r="22" spans="1:9" ht="9">
      <c r="A22" s="8" t="s">
        <v>13</v>
      </c>
      <c r="B22" s="16">
        <v>270.6</v>
      </c>
      <c r="C22" s="11">
        <v>90.24</v>
      </c>
      <c r="D22" s="11">
        <v>115.3</v>
      </c>
      <c r="E22" s="11">
        <v>15.36</v>
      </c>
      <c r="F22" s="11" t="s">
        <v>30</v>
      </c>
      <c r="G22" s="11" t="s">
        <v>30</v>
      </c>
      <c r="H22" s="11" t="s">
        <v>30</v>
      </c>
      <c r="I22" s="11">
        <v>73.44</v>
      </c>
    </row>
    <row r="23" spans="1:9" ht="9">
      <c r="A23" s="8" t="s">
        <v>14</v>
      </c>
      <c r="B23" s="16">
        <v>537.74</v>
      </c>
      <c r="C23" s="11">
        <v>218.22</v>
      </c>
      <c r="D23" s="11">
        <v>1223.19</v>
      </c>
      <c r="E23" s="11">
        <v>354.18</v>
      </c>
      <c r="F23" s="11" t="s">
        <v>30</v>
      </c>
      <c r="G23" s="11" t="s">
        <v>30</v>
      </c>
      <c r="H23" s="11" t="s">
        <v>30</v>
      </c>
      <c r="I23" s="11">
        <v>615.56</v>
      </c>
    </row>
    <row r="24" spans="1:9" ht="9">
      <c r="A24" s="8" t="s">
        <v>15</v>
      </c>
      <c r="B24" s="16">
        <v>365.39</v>
      </c>
      <c r="C24" s="11">
        <v>160.55</v>
      </c>
      <c r="D24" s="11">
        <v>2451.06</v>
      </c>
      <c r="E24" s="11">
        <v>149.94</v>
      </c>
      <c r="F24" s="11">
        <v>268.59</v>
      </c>
      <c r="G24" s="11">
        <v>58.28</v>
      </c>
      <c r="H24" s="11">
        <v>146.63</v>
      </c>
      <c r="I24" s="11">
        <v>6140.56</v>
      </c>
    </row>
    <row r="25" spans="1:9" ht="9">
      <c r="A25" s="8" t="s">
        <v>16</v>
      </c>
      <c r="B25" s="16">
        <v>340.11</v>
      </c>
      <c r="C25" s="11">
        <v>93.65</v>
      </c>
      <c r="D25" s="11">
        <v>2039.53</v>
      </c>
      <c r="E25" s="11">
        <v>113.61</v>
      </c>
      <c r="F25" s="11">
        <v>0.27</v>
      </c>
      <c r="G25" s="11">
        <v>0.35</v>
      </c>
      <c r="H25" s="11" t="s">
        <v>30</v>
      </c>
      <c r="I25" s="11">
        <v>893.21</v>
      </c>
    </row>
    <row r="26" spans="1:9" ht="9">
      <c r="A26" s="8" t="s">
        <v>17</v>
      </c>
      <c r="B26" s="16">
        <v>118.68</v>
      </c>
      <c r="C26" s="11">
        <v>30.58</v>
      </c>
      <c r="D26" s="11">
        <v>790.18</v>
      </c>
      <c r="E26" s="11">
        <v>118.37</v>
      </c>
      <c r="F26" s="11">
        <v>14.94</v>
      </c>
      <c r="G26" s="11" t="s">
        <v>30</v>
      </c>
      <c r="H26" s="11" t="s">
        <v>30</v>
      </c>
      <c r="I26" s="11">
        <v>197.03</v>
      </c>
    </row>
    <row r="27" spans="1:9" ht="9">
      <c r="A27" s="8" t="s">
        <v>18</v>
      </c>
      <c r="B27" s="16">
        <v>1649.81</v>
      </c>
      <c r="C27" s="11">
        <v>657.46</v>
      </c>
      <c r="D27" s="11">
        <v>10375.68</v>
      </c>
      <c r="E27" s="11">
        <v>4338.66</v>
      </c>
      <c r="F27" s="11">
        <v>910.21</v>
      </c>
      <c r="G27" s="11">
        <v>1166.48</v>
      </c>
      <c r="H27" s="11">
        <v>553.41</v>
      </c>
      <c r="I27" s="11">
        <v>3801.21</v>
      </c>
    </row>
    <row r="28" spans="1:9" ht="9">
      <c r="A28" s="8" t="s">
        <v>19</v>
      </c>
      <c r="B28" s="16">
        <v>193.09</v>
      </c>
      <c r="C28" s="11">
        <v>273.54</v>
      </c>
      <c r="D28" s="11">
        <v>2757.67</v>
      </c>
      <c r="E28" s="11">
        <v>356.62</v>
      </c>
      <c r="F28" s="11">
        <v>3869.09</v>
      </c>
      <c r="G28" s="11">
        <v>225.71</v>
      </c>
      <c r="H28" s="11">
        <v>3873.52</v>
      </c>
      <c r="I28" s="11">
        <v>12572.5</v>
      </c>
    </row>
    <row r="29" spans="1:9" ht="9">
      <c r="A29" s="8" t="s">
        <v>20</v>
      </c>
      <c r="B29" s="16">
        <v>405.66</v>
      </c>
      <c r="C29" s="11">
        <v>296.11</v>
      </c>
      <c r="D29" s="11">
        <v>3768.74</v>
      </c>
      <c r="E29" s="11">
        <v>2698.49</v>
      </c>
      <c r="F29" s="11">
        <v>5419.15</v>
      </c>
      <c r="G29" s="11">
        <v>33.4</v>
      </c>
      <c r="H29" s="11">
        <v>2373.78</v>
      </c>
      <c r="I29" s="11">
        <v>1591.93</v>
      </c>
    </row>
    <row r="30" spans="1:9" ht="9">
      <c r="A30" s="8" t="s">
        <v>21</v>
      </c>
      <c r="B30" s="16">
        <v>748.29</v>
      </c>
      <c r="C30" s="11">
        <v>425.7</v>
      </c>
      <c r="D30" s="11">
        <v>3662.63</v>
      </c>
      <c r="E30" s="11">
        <v>323.14</v>
      </c>
      <c r="F30" s="11">
        <v>15746.64</v>
      </c>
      <c r="G30" s="11">
        <v>641.78</v>
      </c>
      <c r="H30" s="11">
        <v>13877.96</v>
      </c>
      <c r="I30" s="11">
        <v>953.61</v>
      </c>
    </row>
    <row r="31" spans="1:9" ht="9">
      <c r="A31" s="8" t="s">
        <v>22</v>
      </c>
      <c r="B31" s="16">
        <v>1011.67</v>
      </c>
      <c r="C31" s="11">
        <v>2219.58</v>
      </c>
      <c r="D31" s="11">
        <v>3901.33</v>
      </c>
      <c r="E31" s="11">
        <v>436.72</v>
      </c>
      <c r="F31" s="11">
        <v>46681.38</v>
      </c>
      <c r="G31" s="11">
        <v>15307.81</v>
      </c>
      <c r="H31" s="11">
        <v>6255.95</v>
      </c>
      <c r="I31" s="11">
        <v>837.54</v>
      </c>
    </row>
    <row r="32" spans="1:9" ht="9">
      <c r="A32" s="8" t="s">
        <v>23</v>
      </c>
      <c r="B32" s="16">
        <v>591.25</v>
      </c>
      <c r="C32" s="11">
        <v>516.44</v>
      </c>
      <c r="D32" s="11">
        <v>1191.16</v>
      </c>
      <c r="E32" s="11">
        <v>254.75</v>
      </c>
      <c r="F32" s="11">
        <v>3115.51</v>
      </c>
      <c r="G32" s="11">
        <v>156.21</v>
      </c>
      <c r="H32" s="11">
        <v>1288.24</v>
      </c>
      <c r="I32" s="11">
        <v>545.46</v>
      </c>
    </row>
    <row r="33" spans="1:9" ht="9">
      <c r="A33" s="21" t="s">
        <v>31</v>
      </c>
      <c r="B33" s="18">
        <v>54282.68</v>
      </c>
      <c r="C33" s="13">
        <v>38419.28</v>
      </c>
      <c r="D33" s="13">
        <v>73090.3</v>
      </c>
      <c r="E33" s="13">
        <v>15573.86</v>
      </c>
      <c r="F33" s="13">
        <v>76042.2</v>
      </c>
      <c r="G33" s="13">
        <v>17619.82</v>
      </c>
      <c r="H33" s="13">
        <v>28373.76</v>
      </c>
      <c r="I33" s="13">
        <v>52305.55</v>
      </c>
    </row>
    <row r="34" spans="1:9" ht="9">
      <c r="A34" s="21" t="s">
        <v>32</v>
      </c>
      <c r="B34" s="18">
        <f>SUM(B11:B20)-B14</f>
        <v>47022.37000000001</v>
      </c>
      <c r="C34" s="18">
        <f>SUM(C11:C20)-C14</f>
        <v>32836.200000000004</v>
      </c>
      <c r="D34" s="18">
        <f>SUM(D11:D20)-D14</f>
        <v>39466.56999999999</v>
      </c>
      <c r="E34" s="18">
        <f>SUM(E11:E20)-E14</f>
        <v>6132.46</v>
      </c>
      <c r="F34" s="18">
        <v>16.42</v>
      </c>
      <c r="G34" s="18">
        <v>29.8</v>
      </c>
      <c r="H34" s="18">
        <v>4.27</v>
      </c>
      <c r="I34" s="18">
        <v>22835.49</v>
      </c>
    </row>
    <row r="35" spans="1:9" ht="9">
      <c r="A35" s="21" t="s">
        <v>33</v>
      </c>
      <c r="B35" s="18">
        <f>SUM(B21:B24)</f>
        <v>2201.75</v>
      </c>
      <c r="C35" s="18">
        <f>SUM(C21:C24)</f>
        <v>1070.02</v>
      </c>
      <c r="D35" s="18">
        <f>SUM(D21:D24)</f>
        <v>5136.8099999999995</v>
      </c>
      <c r="E35" s="18">
        <f>SUM(E21:E24)</f>
        <v>801.04</v>
      </c>
      <c r="F35" s="18">
        <v>268.59</v>
      </c>
      <c r="G35" s="18">
        <v>58.28</v>
      </c>
      <c r="H35" s="18">
        <v>146.63</v>
      </c>
      <c r="I35" s="18">
        <v>8077.57</v>
      </c>
    </row>
    <row r="36" spans="1:9" ht="9">
      <c r="A36" s="21" t="s">
        <v>34</v>
      </c>
      <c r="B36" s="18">
        <f>SUM(B25:B32)</f>
        <v>5058.5599999999995</v>
      </c>
      <c r="C36" s="18">
        <f>SUM(C25:C32)</f>
        <v>4513.0599999999995</v>
      </c>
      <c r="D36" s="18">
        <f>SUM(D25:D32)</f>
        <v>28486.920000000002</v>
      </c>
      <c r="E36" s="18">
        <f>SUM(E25:E32)</f>
        <v>8640.359999999999</v>
      </c>
      <c r="F36" s="18">
        <v>75757.19</v>
      </c>
      <c r="G36" s="18">
        <v>17531.74</v>
      </c>
      <c r="H36" s="18">
        <v>28222.86</v>
      </c>
      <c r="I36" s="18">
        <v>21392.49</v>
      </c>
    </row>
    <row r="37" spans="1:9" ht="9">
      <c r="A37" s="10"/>
      <c r="B37" s="10"/>
      <c r="C37" s="10"/>
      <c r="D37" s="10"/>
      <c r="E37" s="10"/>
      <c r="F37" s="10"/>
      <c r="G37" s="10"/>
      <c r="H37" s="10"/>
      <c r="I37" s="10"/>
    </row>
    <row r="39" ht="9">
      <c r="A39" s="1" t="s">
        <v>40</v>
      </c>
    </row>
    <row r="40" ht="9">
      <c r="A40" s="1" t="s">
        <v>36</v>
      </c>
    </row>
    <row r="43" ht="9">
      <c r="A43" s="21"/>
    </row>
  </sheetData>
  <mergeCells count="3">
    <mergeCell ref="A4:A5"/>
    <mergeCell ref="A10:H10"/>
    <mergeCell ref="B4:I4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2"/>
  <headerFooter alignWithMargins="0">
    <oddFooter>&amp;C31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2005-07-25T08:14:23Z</cp:lastPrinted>
  <dcterms:created xsi:type="dcterms:W3CDTF">2004-05-31T13:19:47Z</dcterms:created>
  <dcterms:modified xsi:type="dcterms:W3CDTF">2004-06-11T13:55:17Z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