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FRUTTA" sheetId="1" r:id="rId1"/>
    <sheet name="FRUTTA (2)" sheetId="2" r:id="rId2"/>
    <sheet name="FRUTTA (3)" sheetId="3" r:id="rId3"/>
    <sheet name="FRUTTA (4)" sheetId="4" r:id="rId4"/>
  </sheets>
  <definedNames/>
  <calcPr fullCalcOnLoad="1"/>
</workbook>
</file>

<file path=xl/sharedStrings.xml><?xml version="1.0" encoding="utf-8"?>
<sst xmlns="http://schemas.openxmlformats.org/spreadsheetml/2006/main" count="412" uniqueCount="38">
  <si>
    <t>Piemonte</t>
  </si>
  <si>
    <t>Valle d'Aosta</t>
  </si>
  <si>
    <t>Lombardia</t>
  </si>
  <si>
    <t>Trentino-Alto Adige</t>
  </si>
  <si>
    <t>Bolzano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</si>
  <si>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</si>
  <si>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</si>
  <si>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</si>
  <si>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</si>
  <si>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</si>
  <si>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</si>
  <si>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</si>
  <si>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</si>
  <si>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</si>
  <si>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</si>
  <si>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</si>
  <si>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</si>
  <si>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 xml:space="preserve">Puglia </t>
  </si>
  <si>
    <t>Basilicata</t>
  </si>
  <si>
    <t>Calabria</t>
  </si>
  <si>
    <t xml:space="preserve">Sicilia </t>
  </si>
  <si>
    <t>Sardegna</t>
  </si>
  <si>
    <t>ITALIA</t>
  </si>
  <si>
    <t>Variazione % 2002/2000</t>
  </si>
  <si>
    <t>PERO</t>
  </si>
  <si>
    <t>MELO</t>
  </si>
  <si>
    <t>PESCO E NETTARINA</t>
  </si>
  <si>
    <t>ALBICOCCO</t>
  </si>
  <si>
    <t>ARANCIO</t>
  </si>
  <si>
    <t>LIMONE</t>
  </si>
  <si>
    <t>ALTRI AGRUMI A PICCOLI FRUTTI</t>
  </si>
  <si>
    <t>-</t>
  </si>
  <si>
    <t>Superficie</t>
  </si>
  <si>
    <t>Distribuzione %</t>
  </si>
  <si>
    <t xml:space="preserve">SUPERFICIE TOTALE AGROFRUTTICOLA </t>
  </si>
  <si>
    <t>REGIONI</t>
  </si>
  <si>
    <r>
      <t xml:space="preserve">Tavola 1.2  - Superficie   investita  per specie e regione - Anni 2000-2002 </t>
    </r>
    <r>
      <rPr>
        <i/>
        <sz val="9"/>
        <rFont val="Arial"/>
        <family val="2"/>
      </rPr>
      <t xml:space="preserve"> (superficie in ettari)</t>
    </r>
  </si>
  <si>
    <r>
      <t xml:space="preserve">Tavola 1.2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Superficie investita per specie e regione</t>
    </r>
    <r>
      <rPr>
        <i/>
        <sz val="9"/>
        <rFont val="Arial"/>
        <family val="2"/>
      </rPr>
      <t xml:space="preserve"> - </t>
    </r>
    <r>
      <rPr>
        <b/>
        <sz val="9"/>
        <rFont val="Arial"/>
        <family val="2"/>
      </rPr>
      <t>Anni 2000-2002</t>
    </r>
    <r>
      <rPr>
        <i/>
        <sz val="9"/>
        <rFont val="Arial"/>
        <family val="2"/>
      </rPr>
      <t xml:space="preserve"> (superficie in ettari) </t>
    </r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</si>
</sst>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,##0.0"/>
    <numFmt numFmtId="169" formatCode="0.0000"/>
    <numFmt numFmtId="170" formatCode="0.000"/>
    <numFmt numFmtId="171" formatCode="0.0"/>
  </numFmts>
  <fonts count="7">
    <font>
      <sz val="10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3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Alignment="1">
      <alignment horizontal="right" vertical="center" wrapText="1"/>
    </xf>
    <xf numFmtId="168" fontId="4" fillId="0" borderId="0" xfId="0" applyNumberFormat="1" applyFont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3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horizontal="right" vertical="center" wrapText="1"/>
    </xf>
    <xf numFmtId="41" fontId="5" fillId="0" borderId="0" xfId="16" applyFont="1" applyFill="1" applyBorder="1" applyAlignment="1">
      <alignment vertical="center"/>
    </xf>
    <xf numFmtId="168" fontId="6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 horizontal="right" vertical="center" wrapText="1"/>
    </xf>
    <xf numFmtId="168" fontId="5" fillId="0" borderId="0" xfId="0" applyNumberFormat="1" applyFont="1" applyAlignment="1">
      <alignment horizontal="right" vertical="center" wrapText="1"/>
    </xf>
    <xf numFmtId="0" fontId="4" fillId="0" borderId="1" xfId="0" applyFont="1" applyBorder="1" applyAlignment="1">
      <alignment horizontal="left" wrapText="1"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 horizontal="right" vertical="center" wrapText="1"/>
    </xf>
    <xf numFmtId="41" fontId="4" fillId="0" borderId="0" xfId="16" applyFont="1" applyFill="1" applyBorder="1" applyAlignment="1">
      <alignment vertical="center"/>
    </xf>
    <xf numFmtId="41" fontId="6" fillId="0" borderId="0" xfId="16" applyFont="1" applyFill="1" applyBorder="1" applyAlignment="1">
      <alignment vertical="center"/>
    </xf>
    <xf numFmtId="41" fontId="4" fillId="0" borderId="1" xfId="16" applyFont="1" applyBorder="1" applyAlignment="1">
      <alignment horizontal="left" wrapText="1"/>
    </xf>
    <xf numFmtId="3" fontId="4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/>
    </xf>
    <xf numFmtId="168" fontId="6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2"/>
  <sheetViews>
    <sheetView tabSelected="1" workbookViewId="0" topLeftCell="A1">
      <selection activeCell="I7" sqref="I7"/>
    </sheetView>
  </sheetViews>
  <sheetFormatPr defaultColWidth="9.140625" defaultRowHeight="12.75"/>
  <cols>
    <col min="1" max="1" width="19.57421875" style="0" customWidth="1"/>
    <col min="2" max="2" width="9.7109375" style="0" customWidth="1"/>
    <col min="3" max="3" width="11.421875" style="0" customWidth="1"/>
    <col min="4" max="4" width="4.00390625" style="0" customWidth="1"/>
    <col min="5" max="5" width="10.57421875" style="0" customWidth="1"/>
    <col min="6" max="6" width="10.421875" style="0" customWidth="1"/>
    <col min="7" max="7" width="11.421875" style="0" customWidth="1"/>
  </cols>
  <sheetData>
    <row r="1" ht="9" customHeight="1"/>
    <row r="2" spans="1:7" ht="12" customHeight="1">
      <c r="A2" s="2" t="s">
        <v>36</v>
      </c>
      <c r="B2" s="1"/>
      <c r="C2" s="1"/>
      <c r="D2" s="1"/>
      <c r="E2" s="1"/>
      <c r="F2" s="1"/>
      <c r="G2" s="1"/>
    </row>
    <row r="3" spans="1:7" ht="9" customHeight="1">
      <c r="A3" s="47"/>
      <c r="B3" s="47"/>
      <c r="C3" s="47"/>
      <c r="D3" s="47"/>
      <c r="E3" s="47"/>
      <c r="F3" s="47"/>
      <c r="G3" s="47"/>
    </row>
    <row r="4" spans="1:7" s="3" customFormat="1" ht="15" customHeight="1">
      <c r="A4" s="45" t="s">
        <v>35</v>
      </c>
      <c r="B4" s="42">
        <v>2000</v>
      </c>
      <c r="C4" s="42"/>
      <c r="D4" s="5"/>
      <c r="E4" s="42">
        <v>2002</v>
      </c>
      <c r="F4" s="42"/>
      <c r="G4" s="43" t="s">
        <v>23</v>
      </c>
    </row>
    <row r="5" spans="1:7" s="3" customFormat="1" ht="18.75" customHeight="1">
      <c r="A5" s="46"/>
      <c r="B5" s="6" t="s">
        <v>32</v>
      </c>
      <c r="C5" s="6" t="s">
        <v>33</v>
      </c>
      <c r="D5" s="6"/>
      <c r="E5" s="6" t="s">
        <v>32</v>
      </c>
      <c r="F5" s="6" t="s">
        <v>33</v>
      </c>
      <c r="G5" s="42"/>
    </row>
    <row r="6" spans="1:7" s="3" customFormat="1" ht="8.25" customHeight="1">
      <c r="A6" s="4"/>
      <c r="B6" s="31"/>
      <c r="C6" s="31"/>
      <c r="D6" s="31"/>
      <c r="E6" s="31"/>
      <c r="F6" s="31"/>
      <c r="G6" s="5"/>
    </row>
    <row r="7" spans="1:7" s="3" customFormat="1" ht="10.5" customHeight="1">
      <c r="A7" s="43" t="s">
        <v>25</v>
      </c>
      <c r="B7" s="43"/>
      <c r="C7" s="43"/>
      <c r="D7" s="43"/>
      <c r="E7" s="43"/>
      <c r="F7" s="43"/>
      <c r="G7" s="43"/>
    </row>
    <row r="8" spans="1:7" s="3" customFormat="1" ht="9" customHeight="1">
      <c r="A8" s="7"/>
      <c r="B8" s="8"/>
      <c r="C8" s="8"/>
      <c r="D8" s="8"/>
      <c r="E8" s="8"/>
      <c r="F8" s="8"/>
      <c r="G8" s="8"/>
    </row>
    <row r="9" spans="1:7" s="3" customFormat="1" ht="9" customHeight="1">
      <c r="A9" s="9" t="s">
        <v>0</v>
      </c>
      <c r="B9" s="10">
        <v>5141</v>
      </c>
      <c r="C9" s="11">
        <f>B9/B31*100</f>
        <v>8.101676752395361</v>
      </c>
      <c r="D9" s="11"/>
      <c r="E9" s="12">
        <v>4261</v>
      </c>
      <c r="F9" s="11">
        <f>E9/E31*100</f>
        <v>7.849603006466113</v>
      </c>
      <c r="G9" s="13">
        <f aca="true" t="shared" si="0" ref="G9:G31">SUM(E9-B9)/B9*100</f>
        <v>-17.117292355572847</v>
      </c>
    </row>
    <row r="10" spans="1:7" s="3" customFormat="1" ht="9" customHeight="1">
      <c r="A10" s="9" t="s">
        <v>1</v>
      </c>
      <c r="B10" s="10">
        <v>302</v>
      </c>
      <c r="C10" s="11">
        <f aca="true" t="shared" si="1" ref="C10:C31">B10/B$31*100</f>
        <v>0.4759203227433182</v>
      </c>
      <c r="D10" s="11"/>
      <c r="E10" s="15">
        <v>239</v>
      </c>
      <c r="F10" s="11">
        <f aca="true" t="shared" si="2" ref="F10:F31">E10/E$31*100</f>
        <v>0.4402851721533445</v>
      </c>
      <c r="G10" s="13">
        <f t="shared" si="0"/>
        <v>-20.86092715231788</v>
      </c>
    </row>
    <row r="11" spans="1:7" s="3" customFormat="1" ht="9" customHeight="1">
      <c r="A11" s="9" t="s">
        <v>2</v>
      </c>
      <c r="B11" s="10">
        <v>1885</v>
      </c>
      <c r="C11" s="11">
        <f t="shared" si="1"/>
        <v>2.970562279374685</v>
      </c>
      <c r="D11" s="11"/>
      <c r="E11" s="12">
        <v>1583</v>
      </c>
      <c r="F11" s="11">
        <f t="shared" si="2"/>
        <v>2.916198441501022</v>
      </c>
      <c r="G11" s="13">
        <f t="shared" si="0"/>
        <v>-16.021220159151195</v>
      </c>
    </row>
    <row r="12" spans="1:7" s="3" customFormat="1" ht="9" customHeight="1">
      <c r="A12" s="9" t="s">
        <v>3</v>
      </c>
      <c r="B12" s="10">
        <v>30023</v>
      </c>
      <c r="C12" s="11">
        <f t="shared" si="1"/>
        <v>47.3130988401412</v>
      </c>
      <c r="D12" s="11"/>
      <c r="E12" s="12">
        <v>27817</v>
      </c>
      <c r="F12" s="11">
        <f t="shared" si="2"/>
        <v>51.24440432547943</v>
      </c>
      <c r="G12" s="13">
        <f t="shared" si="0"/>
        <v>-7.347700096592612</v>
      </c>
    </row>
    <row r="13" spans="1:8" s="23" customFormat="1" ht="9" customHeight="1">
      <c r="A13" s="16" t="s">
        <v>4</v>
      </c>
      <c r="B13" s="17">
        <v>17948</v>
      </c>
      <c r="C13" s="18">
        <f t="shared" si="1"/>
        <v>28.284165405950578</v>
      </c>
      <c r="D13" s="18"/>
      <c r="E13" s="19">
        <v>16724</v>
      </c>
      <c r="F13" s="18">
        <f t="shared" si="2"/>
        <v>30.808908866495955</v>
      </c>
      <c r="G13" s="21">
        <f t="shared" si="0"/>
        <v>-6.81970135948295</v>
      </c>
      <c r="H13" s="17"/>
    </row>
    <row r="14" spans="1:7" s="23" customFormat="1" ht="9" customHeight="1">
      <c r="A14" s="16" t="s">
        <v>5</v>
      </c>
      <c r="B14" s="17">
        <v>12075</v>
      </c>
      <c r="C14" s="18">
        <f t="shared" si="1"/>
        <v>19.02893343419062</v>
      </c>
      <c r="D14" s="18"/>
      <c r="E14" s="19">
        <v>11093</v>
      </c>
      <c r="F14" s="18">
        <f t="shared" si="2"/>
        <v>20.435495458983475</v>
      </c>
      <c r="G14" s="21">
        <f t="shared" si="0"/>
        <v>-8.132505175983438</v>
      </c>
    </row>
    <row r="15" spans="1:7" s="3" customFormat="1" ht="9" customHeight="1">
      <c r="A15" s="9" t="s">
        <v>6</v>
      </c>
      <c r="B15" s="10">
        <v>8077</v>
      </c>
      <c r="C15" s="11">
        <f t="shared" si="1"/>
        <v>12.728504790721129</v>
      </c>
      <c r="D15" s="11"/>
      <c r="E15" s="12">
        <v>6697</v>
      </c>
      <c r="F15" s="11">
        <f t="shared" si="2"/>
        <v>12.33719580715878</v>
      </c>
      <c r="G15" s="13">
        <f t="shared" si="0"/>
        <v>-17.08555156617556</v>
      </c>
    </row>
    <row r="16" spans="1:7" s="3" customFormat="1" ht="9" customHeight="1">
      <c r="A16" s="9" t="s">
        <v>7</v>
      </c>
      <c r="B16" s="10">
        <v>1511</v>
      </c>
      <c r="C16" s="11">
        <f t="shared" si="1"/>
        <v>2.3811775088250124</v>
      </c>
      <c r="D16" s="11"/>
      <c r="E16" s="12">
        <v>1336</v>
      </c>
      <c r="F16" s="11">
        <f t="shared" si="2"/>
        <v>2.4611756903634654</v>
      </c>
      <c r="G16" s="13">
        <f t="shared" si="0"/>
        <v>-11.58173395102581</v>
      </c>
    </row>
    <row r="17" spans="1:8" s="3" customFormat="1" ht="9" customHeight="1">
      <c r="A17" s="9" t="s">
        <v>8</v>
      </c>
      <c r="B17" s="10">
        <v>153</v>
      </c>
      <c r="C17" s="11">
        <f t="shared" si="1"/>
        <v>0.2411119515885023</v>
      </c>
      <c r="D17" s="11"/>
      <c r="E17" s="15">
        <v>120</v>
      </c>
      <c r="F17" s="11">
        <f t="shared" si="2"/>
        <v>0.2210636847631855</v>
      </c>
      <c r="G17" s="13">
        <f t="shared" si="0"/>
        <v>-21.568627450980394</v>
      </c>
      <c r="H17" s="17"/>
    </row>
    <row r="18" spans="1:7" s="3" customFormat="1" ht="9" customHeight="1">
      <c r="A18" s="9" t="s">
        <v>9</v>
      </c>
      <c r="B18" s="10">
        <v>5915</v>
      </c>
      <c r="C18" s="11">
        <f t="shared" si="1"/>
        <v>9.321419566313665</v>
      </c>
      <c r="D18" s="11"/>
      <c r="E18" s="12">
        <v>4969</v>
      </c>
      <c r="F18" s="11">
        <f t="shared" si="2"/>
        <v>9.153878746568907</v>
      </c>
      <c r="G18" s="13">
        <f t="shared" si="0"/>
        <v>-15.99323753169907</v>
      </c>
    </row>
    <row r="19" spans="1:7" s="3" customFormat="1" ht="9" customHeight="1">
      <c r="A19" s="9" t="s">
        <v>10</v>
      </c>
      <c r="B19" s="10">
        <v>1068</v>
      </c>
      <c r="C19" s="11">
        <f t="shared" si="1"/>
        <v>1.6830559757942514</v>
      </c>
      <c r="D19" s="11"/>
      <c r="E19" s="12">
        <v>1028</v>
      </c>
      <c r="F19" s="11">
        <f t="shared" si="2"/>
        <v>1.8937788994712892</v>
      </c>
      <c r="G19" s="13">
        <f t="shared" si="0"/>
        <v>-3.7453183520599254</v>
      </c>
    </row>
    <row r="20" spans="1:7" s="3" customFormat="1" ht="9" customHeight="1">
      <c r="A20" s="9" t="s">
        <v>11</v>
      </c>
      <c r="B20" s="10">
        <v>360</v>
      </c>
      <c r="C20" s="11">
        <f t="shared" si="1"/>
        <v>0.56732223903177</v>
      </c>
      <c r="D20" s="11"/>
      <c r="E20" s="15">
        <v>271</v>
      </c>
      <c r="F20" s="11">
        <f t="shared" si="2"/>
        <v>0.499235488090194</v>
      </c>
      <c r="G20" s="13">
        <f t="shared" si="0"/>
        <v>-24.72222222222222</v>
      </c>
    </row>
    <row r="21" spans="1:7" s="3" customFormat="1" ht="9" customHeight="1">
      <c r="A21" s="9" t="s">
        <v>12</v>
      </c>
      <c r="B21" s="10">
        <v>629</v>
      </c>
      <c r="C21" s="11">
        <f t="shared" si="1"/>
        <v>0.991238023197176</v>
      </c>
      <c r="D21" s="11"/>
      <c r="E21" s="15">
        <v>538</v>
      </c>
      <c r="F21" s="11">
        <f t="shared" si="2"/>
        <v>0.9911021866882818</v>
      </c>
      <c r="G21" s="13">
        <f t="shared" si="0"/>
        <v>-14.467408585055644</v>
      </c>
    </row>
    <row r="22" spans="1:7" s="3" customFormat="1" ht="9" customHeight="1">
      <c r="A22" s="9" t="s">
        <v>13</v>
      </c>
      <c r="B22" s="10">
        <v>848</v>
      </c>
      <c r="C22" s="11">
        <f t="shared" si="1"/>
        <v>1.3363590519415027</v>
      </c>
      <c r="D22" s="11"/>
      <c r="E22" s="15">
        <v>365</v>
      </c>
      <c r="F22" s="11">
        <f t="shared" si="2"/>
        <v>0.6724020411546893</v>
      </c>
      <c r="G22" s="13">
        <f t="shared" si="0"/>
        <v>-56.95754716981132</v>
      </c>
    </row>
    <row r="23" spans="1:7" s="3" customFormat="1" ht="9" customHeight="1">
      <c r="A23" s="9" t="s">
        <v>14</v>
      </c>
      <c r="B23" s="10">
        <v>511</v>
      </c>
      <c r="C23" s="11">
        <f t="shared" si="1"/>
        <v>0.8052824004034292</v>
      </c>
      <c r="D23" s="11"/>
      <c r="E23" s="15">
        <v>340</v>
      </c>
      <c r="F23" s="11">
        <f t="shared" si="2"/>
        <v>0.6263471068290257</v>
      </c>
      <c r="G23" s="13">
        <f t="shared" si="0"/>
        <v>-33.46379647749511</v>
      </c>
    </row>
    <row r="24" spans="1:7" s="3" customFormat="1" ht="9" customHeight="1">
      <c r="A24" s="9" t="s">
        <v>15</v>
      </c>
      <c r="B24" s="10">
        <v>192</v>
      </c>
      <c r="C24" s="11">
        <f t="shared" si="1"/>
        <v>0.30257186081694404</v>
      </c>
      <c r="D24" s="11"/>
      <c r="E24" s="15">
        <v>119</v>
      </c>
      <c r="F24" s="11">
        <f t="shared" si="2"/>
        <v>0.21922148739015895</v>
      </c>
      <c r="G24" s="13">
        <f t="shared" si="0"/>
        <v>-38.02083333333333</v>
      </c>
    </row>
    <row r="25" spans="1:7" s="3" customFormat="1" ht="9" customHeight="1">
      <c r="A25" s="9" t="s">
        <v>16</v>
      </c>
      <c r="B25" s="10">
        <v>2997</v>
      </c>
      <c r="C25" s="11">
        <f t="shared" si="1"/>
        <v>4.722957639939486</v>
      </c>
      <c r="D25" s="11"/>
      <c r="E25" s="12">
        <v>1650</v>
      </c>
      <c r="F25" s="11">
        <f t="shared" si="2"/>
        <v>3.039625665493801</v>
      </c>
      <c r="G25" s="13">
        <f t="shared" si="0"/>
        <v>-44.94494494494494</v>
      </c>
    </row>
    <row r="26" spans="1:7" s="3" customFormat="1" ht="9" customHeight="1">
      <c r="A26" s="9" t="s">
        <v>17</v>
      </c>
      <c r="B26" s="10">
        <v>383</v>
      </c>
      <c r="C26" s="11">
        <f t="shared" si="1"/>
        <v>0.6035678265254665</v>
      </c>
      <c r="D26" s="11"/>
      <c r="E26" s="15">
        <v>193</v>
      </c>
      <c r="F26" s="11">
        <f t="shared" si="2"/>
        <v>0.3555440929941234</v>
      </c>
      <c r="G26" s="13">
        <f t="shared" si="0"/>
        <v>-49.60835509138381</v>
      </c>
    </row>
    <row r="27" spans="1:7" s="3" customFormat="1" ht="9" customHeight="1">
      <c r="A27" s="9" t="s">
        <v>18</v>
      </c>
      <c r="B27" s="10">
        <v>462</v>
      </c>
      <c r="C27" s="11">
        <f t="shared" si="1"/>
        <v>0.7280635400907716</v>
      </c>
      <c r="D27" s="11"/>
      <c r="E27" s="15">
        <v>406</v>
      </c>
      <c r="F27" s="11">
        <f t="shared" si="2"/>
        <v>0.7479321334487776</v>
      </c>
      <c r="G27" s="13">
        <f t="shared" si="0"/>
        <v>-12.121212121212121</v>
      </c>
    </row>
    <row r="28" spans="1:7" s="3" customFormat="1" ht="9" customHeight="1">
      <c r="A28" s="9" t="s">
        <v>19</v>
      </c>
      <c r="B28" s="10">
        <v>1084</v>
      </c>
      <c r="C28" s="11">
        <f t="shared" si="1"/>
        <v>1.7082702975289965</v>
      </c>
      <c r="D28" s="11"/>
      <c r="E28" s="15">
        <v>748</v>
      </c>
      <c r="F28" s="11">
        <f t="shared" si="2"/>
        <v>1.3779636350238564</v>
      </c>
      <c r="G28" s="13">
        <f t="shared" si="0"/>
        <v>-30.996309963099634</v>
      </c>
    </row>
    <row r="29" spans="1:7" s="3" customFormat="1" ht="9" customHeight="1">
      <c r="A29" s="9" t="s">
        <v>20</v>
      </c>
      <c r="B29" s="10">
        <v>1235</v>
      </c>
      <c r="C29" s="11">
        <f t="shared" si="1"/>
        <v>1.9462304589006556</v>
      </c>
      <c r="D29" s="11"/>
      <c r="E29" s="12">
        <v>1012</v>
      </c>
      <c r="F29" s="11">
        <f t="shared" si="2"/>
        <v>1.8643037415028645</v>
      </c>
      <c r="G29" s="13">
        <f t="shared" si="0"/>
        <v>-18.05668016194332</v>
      </c>
    </row>
    <row r="30" spans="1:7" s="3" customFormat="1" ht="9" customHeight="1">
      <c r="A30" s="9" t="s">
        <v>21</v>
      </c>
      <c r="B30" s="10">
        <v>680</v>
      </c>
      <c r="C30" s="11">
        <f t="shared" si="1"/>
        <v>1.0716086737266768</v>
      </c>
      <c r="D30" s="11"/>
      <c r="E30" s="15">
        <v>591</v>
      </c>
      <c r="F30" s="11">
        <f t="shared" si="2"/>
        <v>1.0887386474586889</v>
      </c>
      <c r="G30" s="13">
        <f t="shared" si="0"/>
        <v>-13.088235294117649</v>
      </c>
    </row>
    <row r="31" spans="1:7" s="3" customFormat="1" ht="9" customHeight="1">
      <c r="A31" s="24" t="s">
        <v>22</v>
      </c>
      <c r="B31" s="25">
        <f>SUM(B9:B30)-B12</f>
        <v>63456</v>
      </c>
      <c r="C31" s="26">
        <f t="shared" si="1"/>
        <v>100</v>
      </c>
      <c r="D31" s="26"/>
      <c r="E31" s="27">
        <v>54283</v>
      </c>
      <c r="F31" s="26">
        <f t="shared" si="2"/>
        <v>100</v>
      </c>
      <c r="G31" s="28">
        <f t="shared" si="0"/>
        <v>-14.455685829551184</v>
      </c>
    </row>
    <row r="32" spans="1:7" s="3" customFormat="1" ht="9" customHeight="1">
      <c r="A32" s="29"/>
      <c r="B32" s="29"/>
      <c r="C32" s="29"/>
      <c r="D32" s="29"/>
      <c r="E32" s="29"/>
      <c r="F32" s="29"/>
      <c r="G32" s="29"/>
    </row>
    <row r="33" spans="1:7" s="3" customFormat="1" ht="14.25" customHeight="1">
      <c r="A33" s="45" t="s">
        <v>35</v>
      </c>
      <c r="B33" s="42">
        <v>2000</v>
      </c>
      <c r="C33" s="42"/>
      <c r="D33" s="5"/>
      <c r="E33" s="42">
        <v>2002</v>
      </c>
      <c r="F33" s="42"/>
      <c r="G33" s="43" t="s">
        <v>23</v>
      </c>
    </row>
    <row r="34" spans="1:7" s="3" customFormat="1" ht="20.25" customHeight="1">
      <c r="A34" s="46"/>
      <c r="B34" s="6" t="s">
        <v>32</v>
      </c>
      <c r="C34" s="6" t="s">
        <v>33</v>
      </c>
      <c r="D34" s="6"/>
      <c r="E34" s="6" t="s">
        <v>32</v>
      </c>
      <c r="F34" s="6" t="s">
        <v>33</v>
      </c>
      <c r="G34" s="42"/>
    </row>
    <row r="35" spans="1:7" s="3" customFormat="1" ht="9" customHeight="1">
      <c r="A35" s="7"/>
      <c r="B35" s="8"/>
      <c r="C35" s="8"/>
      <c r="D35" s="8"/>
      <c r="E35" s="8"/>
      <c r="F35" s="8"/>
      <c r="G35" s="8"/>
    </row>
    <row r="36" spans="1:7" s="3" customFormat="1" ht="11.25" customHeight="1">
      <c r="A36" s="44" t="s">
        <v>24</v>
      </c>
      <c r="B36" s="44"/>
      <c r="C36" s="44"/>
      <c r="D36" s="44"/>
      <c r="E36" s="44"/>
      <c r="F36" s="44"/>
      <c r="G36" s="44"/>
    </row>
    <row r="37" spans="1:7" s="3" customFormat="1" ht="9" customHeight="1">
      <c r="A37" s="7"/>
      <c r="B37" s="8"/>
      <c r="C37" s="8"/>
      <c r="D37" s="8"/>
      <c r="E37" s="8"/>
      <c r="F37" s="8"/>
      <c r="G37" s="8"/>
    </row>
    <row r="38" spans="1:7" s="3" customFormat="1" ht="9" customHeight="1">
      <c r="A38" s="9" t="s">
        <v>0</v>
      </c>
      <c r="B38" s="14">
        <v>1673</v>
      </c>
      <c r="C38" s="11">
        <v>3.808591526851367</v>
      </c>
      <c r="D38" s="11"/>
      <c r="E38" s="12">
        <v>1395</v>
      </c>
      <c r="F38" s="11">
        <v>3.63101590358937</v>
      </c>
      <c r="G38" s="13">
        <f aca="true" t="shared" si="3" ref="G38:G60">SUM(E38-B38)/B38*100</f>
        <v>-16.61685594739988</v>
      </c>
    </row>
    <row r="39" spans="1:7" s="3" customFormat="1" ht="9" customHeight="1">
      <c r="A39" s="9" t="s">
        <v>1</v>
      </c>
      <c r="B39" s="10">
        <v>17</v>
      </c>
      <c r="C39" s="11">
        <v>0.038700571402554236</v>
      </c>
      <c r="D39" s="11"/>
      <c r="E39" s="15">
        <v>11</v>
      </c>
      <c r="F39" s="11">
        <v>0.028631666623285354</v>
      </c>
      <c r="G39" s="13">
        <f t="shared" si="3"/>
        <v>-35.294117647058826</v>
      </c>
    </row>
    <row r="40" spans="1:7" s="3" customFormat="1" ht="9" customHeight="1">
      <c r="A40" s="9" t="s">
        <v>2</v>
      </c>
      <c r="B40" s="10">
        <v>1227</v>
      </c>
      <c r="C40" s="11">
        <v>2.7932706535843557</v>
      </c>
      <c r="D40" s="11"/>
      <c r="E40" s="12">
        <v>1046</v>
      </c>
      <c r="F40" s="11">
        <v>2.7226112079960436</v>
      </c>
      <c r="G40" s="13">
        <f t="shared" si="3"/>
        <v>-14.751426242868787</v>
      </c>
    </row>
    <row r="41" spans="1:7" s="3" customFormat="1" ht="9" customHeight="1">
      <c r="A41" s="9" t="s">
        <v>3</v>
      </c>
      <c r="B41" s="10">
        <f>B42+B43</f>
        <v>111</v>
      </c>
      <c r="C41" s="11">
        <v>0.25269196621667767</v>
      </c>
      <c r="D41" s="11"/>
      <c r="E41" s="15">
        <v>86</v>
      </c>
      <c r="F41" s="11">
        <v>0.22384757541841277</v>
      </c>
      <c r="G41" s="13">
        <f t="shared" si="3"/>
        <v>-22.52252252252252</v>
      </c>
    </row>
    <row r="42" spans="1:7" s="23" customFormat="1" ht="9" customHeight="1">
      <c r="A42" s="16" t="s">
        <v>4</v>
      </c>
      <c r="B42" s="17">
        <v>51</v>
      </c>
      <c r="C42" s="18">
        <v>0.11610171420766273</v>
      </c>
      <c r="D42" s="18"/>
      <c r="E42" s="22">
        <v>60</v>
      </c>
      <c r="F42" s="18">
        <v>0.15617272703610194</v>
      </c>
      <c r="G42" s="21">
        <f t="shared" si="3"/>
        <v>17.647058823529413</v>
      </c>
    </row>
    <row r="43" spans="1:7" s="23" customFormat="1" ht="9" customHeight="1">
      <c r="A43" s="16" t="s">
        <v>5</v>
      </c>
      <c r="B43" s="17">
        <v>60</v>
      </c>
      <c r="C43" s="18">
        <v>0.13659025200901495</v>
      </c>
      <c r="D43" s="18"/>
      <c r="E43" s="22">
        <v>26</v>
      </c>
      <c r="F43" s="18">
        <v>0.06767484838231083</v>
      </c>
      <c r="G43" s="21">
        <f t="shared" si="3"/>
        <v>-56.666666666666664</v>
      </c>
    </row>
    <row r="44" spans="1:7" s="3" customFormat="1" ht="9" customHeight="1">
      <c r="A44" s="9" t="s">
        <v>6</v>
      </c>
      <c r="B44" s="10">
        <v>5076</v>
      </c>
      <c r="C44" s="11">
        <v>11.555535319962665</v>
      </c>
      <c r="D44" s="11"/>
      <c r="E44" s="12">
        <v>4147</v>
      </c>
      <c r="F44" s="11">
        <v>10.794138316978579</v>
      </c>
      <c r="G44" s="13">
        <f t="shared" si="3"/>
        <v>-18.30181245074862</v>
      </c>
    </row>
    <row r="45" spans="1:7" s="3" customFormat="1" ht="9" customHeight="1">
      <c r="A45" s="9" t="s">
        <v>7</v>
      </c>
      <c r="B45" s="10">
        <v>281</v>
      </c>
      <c r="C45" s="11">
        <v>0.6396976802422201</v>
      </c>
      <c r="D45" s="11"/>
      <c r="E45" s="15">
        <v>249</v>
      </c>
      <c r="F45" s="11">
        <v>0.648116817199823</v>
      </c>
      <c r="G45" s="13">
        <f t="shared" si="3"/>
        <v>-11.387900355871885</v>
      </c>
    </row>
    <row r="46" spans="1:7" s="3" customFormat="1" ht="9" customHeight="1">
      <c r="A46" s="9" t="s">
        <v>8</v>
      </c>
      <c r="B46" s="10">
        <v>52</v>
      </c>
      <c r="C46" s="11">
        <v>0.11837821840781297</v>
      </c>
      <c r="D46" s="11"/>
      <c r="E46" s="15">
        <v>71</v>
      </c>
      <c r="F46" s="11">
        <v>0.18480439365938728</v>
      </c>
      <c r="G46" s="13">
        <f t="shared" si="3"/>
        <v>36.53846153846153</v>
      </c>
    </row>
    <row r="47" spans="1:7" s="3" customFormat="1" ht="9" customHeight="1">
      <c r="A47" s="9" t="s">
        <v>9</v>
      </c>
      <c r="B47" s="10">
        <v>27988</v>
      </c>
      <c r="C47" s="11">
        <v>63.71479955380518</v>
      </c>
      <c r="D47" s="11"/>
      <c r="E47" s="12">
        <v>25830</v>
      </c>
      <c r="F47" s="11">
        <v>67.23235898904188</v>
      </c>
      <c r="G47" s="13">
        <f t="shared" si="3"/>
        <v>-7.71044733457196</v>
      </c>
    </row>
    <row r="48" spans="1:7" s="3" customFormat="1" ht="9" customHeight="1">
      <c r="A48" s="9" t="s">
        <v>10</v>
      </c>
      <c r="B48" s="10">
        <v>663</v>
      </c>
      <c r="C48" s="11">
        <v>1.5093222846996153</v>
      </c>
      <c r="D48" s="11"/>
      <c r="E48" s="15">
        <v>601</v>
      </c>
      <c r="F48" s="11">
        <v>1.5643301491449542</v>
      </c>
      <c r="G48" s="13">
        <f t="shared" si="3"/>
        <v>-9.351432880844646</v>
      </c>
    </row>
    <row r="49" spans="1:7" s="3" customFormat="1" ht="9" customHeight="1">
      <c r="A49" s="9" t="s">
        <v>11</v>
      </c>
      <c r="B49" s="10">
        <v>126</v>
      </c>
      <c r="C49" s="11">
        <v>0.2868395292189314</v>
      </c>
      <c r="D49" s="11"/>
      <c r="E49" s="15">
        <v>90</v>
      </c>
      <c r="F49" s="11">
        <v>0.23425909055415287</v>
      </c>
      <c r="G49" s="13">
        <f t="shared" si="3"/>
        <v>-28.57142857142857</v>
      </c>
    </row>
    <row r="50" spans="1:7" s="3" customFormat="1" ht="9" customHeight="1">
      <c r="A50" s="9" t="s">
        <v>12</v>
      </c>
      <c r="B50" s="10">
        <v>328</v>
      </c>
      <c r="C50" s="11">
        <v>0.7466933776492818</v>
      </c>
      <c r="D50" s="11"/>
      <c r="E50" s="15">
        <v>218</v>
      </c>
      <c r="F50" s="11">
        <v>0.567427574897837</v>
      </c>
      <c r="G50" s="13">
        <f t="shared" si="3"/>
        <v>-33.53658536585366</v>
      </c>
    </row>
    <row r="51" spans="1:7" s="3" customFormat="1" ht="9" customHeight="1">
      <c r="A51" s="9" t="s">
        <v>13</v>
      </c>
      <c r="B51" s="10">
        <v>419</v>
      </c>
      <c r="C51" s="11">
        <v>0.9538552598629544</v>
      </c>
      <c r="D51" s="11"/>
      <c r="E51" s="15">
        <v>161</v>
      </c>
      <c r="F51" s="11">
        <v>0.41906348421354017</v>
      </c>
      <c r="G51" s="13">
        <f t="shared" si="3"/>
        <v>-61.575178997613364</v>
      </c>
    </row>
    <row r="52" spans="1:7" s="3" customFormat="1" ht="9" customHeight="1">
      <c r="A52" s="9" t="s">
        <v>14</v>
      </c>
      <c r="B52" s="10">
        <v>176</v>
      </c>
      <c r="C52" s="11">
        <v>0.4006647392264439</v>
      </c>
      <c r="D52" s="11"/>
      <c r="E52" s="15">
        <v>94</v>
      </c>
      <c r="F52" s="11">
        <v>0.24467060568989304</v>
      </c>
      <c r="G52" s="13">
        <f t="shared" si="3"/>
        <v>-46.590909090909086</v>
      </c>
    </row>
    <row r="53" spans="1:7" s="3" customFormat="1" ht="9" customHeight="1">
      <c r="A53" s="9" t="s">
        <v>15</v>
      </c>
      <c r="B53" s="10">
        <v>76</v>
      </c>
      <c r="C53" s="11">
        <v>0.17301431921141897</v>
      </c>
      <c r="D53" s="11"/>
      <c r="E53" s="15">
        <v>31</v>
      </c>
      <c r="F53" s="11">
        <v>0.080689242301986</v>
      </c>
      <c r="G53" s="13">
        <f t="shared" si="3"/>
        <v>-59.210526315789465</v>
      </c>
    </row>
    <row r="54" spans="1:7" s="3" customFormat="1" ht="9" customHeight="1">
      <c r="A54" s="9" t="s">
        <v>16</v>
      </c>
      <c r="B54" s="10">
        <v>1216</v>
      </c>
      <c r="C54" s="11">
        <v>2.7682291073827034</v>
      </c>
      <c r="D54" s="11"/>
      <c r="E54" s="15">
        <v>657</v>
      </c>
      <c r="F54" s="11">
        <v>1.7100913610453163</v>
      </c>
      <c r="G54" s="13">
        <f t="shared" si="3"/>
        <v>-45.97039473684211</v>
      </c>
    </row>
    <row r="55" spans="1:7" s="3" customFormat="1" ht="9" customHeight="1">
      <c r="A55" s="9" t="s">
        <v>17</v>
      </c>
      <c r="B55" s="10">
        <v>374</v>
      </c>
      <c r="C55" s="11">
        <v>0.8514125708561933</v>
      </c>
      <c r="D55" s="11"/>
      <c r="E55" s="15">
        <v>274</v>
      </c>
      <c r="F55" s="11">
        <v>0.7131887867981989</v>
      </c>
      <c r="G55" s="13">
        <f t="shared" si="3"/>
        <v>-26.737967914438503</v>
      </c>
    </row>
    <row r="56" spans="1:7" s="3" customFormat="1" ht="9" customHeight="1">
      <c r="A56" s="9" t="s">
        <v>18</v>
      </c>
      <c r="B56" s="10">
        <v>332</v>
      </c>
      <c r="C56" s="11">
        <v>0.7557993944498828</v>
      </c>
      <c r="D56" s="11"/>
      <c r="E56" s="15">
        <v>296</v>
      </c>
      <c r="F56" s="11">
        <v>0.7704521200447696</v>
      </c>
      <c r="G56" s="13">
        <f t="shared" si="3"/>
        <v>-10.843373493975903</v>
      </c>
    </row>
    <row r="57" spans="1:7" s="3" customFormat="1" ht="9" customHeight="1">
      <c r="A57" s="9" t="s">
        <v>19</v>
      </c>
      <c r="B57" s="10">
        <v>827</v>
      </c>
      <c r="C57" s="11">
        <v>1.882668973524256</v>
      </c>
      <c r="D57" s="11"/>
      <c r="E57" s="15">
        <v>426</v>
      </c>
      <c r="F57" s="11">
        <v>1.1088263619563237</v>
      </c>
      <c r="G57" s="13">
        <f t="shared" si="3"/>
        <v>-48.48851269649335</v>
      </c>
    </row>
    <row r="58" spans="1:7" s="3" customFormat="1" ht="9" customHeight="1">
      <c r="A58" s="9" t="s">
        <v>20</v>
      </c>
      <c r="B58" s="10">
        <v>2321</v>
      </c>
      <c r="C58" s="11">
        <v>5.283766248548728</v>
      </c>
      <c r="D58" s="11"/>
      <c r="E58" s="12">
        <v>2220</v>
      </c>
      <c r="F58" s="11">
        <v>5.778390900335771</v>
      </c>
      <c r="G58" s="13">
        <f t="shared" si="3"/>
        <v>-4.3515725980180955</v>
      </c>
    </row>
    <row r="59" spans="1:7" s="3" customFormat="1" ht="9" customHeight="1">
      <c r="A59" s="9" t="s">
        <v>21</v>
      </c>
      <c r="B59" s="10">
        <v>644</v>
      </c>
      <c r="C59" s="11">
        <v>1.4660687048967604</v>
      </c>
      <c r="D59" s="11"/>
      <c r="E59" s="15">
        <v>516</v>
      </c>
      <c r="F59" s="11">
        <v>1.3430854525104765</v>
      </c>
      <c r="G59" s="13">
        <f t="shared" si="3"/>
        <v>-19.875776397515526</v>
      </c>
    </row>
    <row r="60" spans="1:7" s="3" customFormat="1" ht="9" customHeight="1">
      <c r="A60" s="24" t="s">
        <v>22</v>
      </c>
      <c r="B60" s="25">
        <f>SUM(B38:B59)-B41</f>
        <v>43927</v>
      </c>
      <c r="C60" s="26">
        <v>100</v>
      </c>
      <c r="D60" s="26"/>
      <c r="E60" s="27">
        <v>38419</v>
      </c>
      <c r="F60" s="26">
        <v>100</v>
      </c>
      <c r="G60" s="28">
        <f t="shared" si="3"/>
        <v>-12.538985134427575</v>
      </c>
    </row>
    <row r="61" spans="1:7" s="3" customFormat="1" ht="9" customHeight="1">
      <c r="A61" s="29"/>
      <c r="B61" s="29"/>
      <c r="C61" s="29"/>
      <c r="D61" s="29"/>
      <c r="E61" s="29"/>
      <c r="F61" s="29"/>
      <c r="G61" s="29"/>
    </row>
    <row r="62" spans="2:5" s="3" customFormat="1" ht="9">
      <c r="B62" s="30"/>
      <c r="E62" s="30"/>
    </row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  <row r="181" s="3" customFormat="1" ht="9"/>
    <row r="182" s="3" customFormat="1" ht="9"/>
    <row r="183" s="3" customFormat="1" ht="9"/>
    <row r="184" s="3" customFormat="1" ht="9"/>
    <row r="185" s="3" customFormat="1" ht="9"/>
    <row r="186" s="3" customFormat="1" ht="9"/>
    <row r="187" s="3" customFormat="1" ht="9"/>
    <row r="188" s="3" customFormat="1" ht="9"/>
    <row r="189" s="3" customFormat="1" ht="9"/>
    <row r="190" s="3" customFormat="1" ht="9"/>
    <row r="191" s="3" customFormat="1" ht="9"/>
    <row r="192" s="3" customFormat="1" ht="9"/>
    <row r="193" s="3" customFormat="1" ht="9"/>
    <row r="194" s="3" customFormat="1" ht="9"/>
    <row r="195" s="3" customFormat="1" ht="9"/>
    <row r="196" s="3" customFormat="1" ht="9"/>
    <row r="197" s="3" customFormat="1" ht="9"/>
    <row r="198" s="3" customFormat="1" ht="9"/>
    <row r="199" s="3" customFormat="1" ht="9"/>
    <row r="200" s="3" customFormat="1" ht="9"/>
    <row r="201" s="3" customFormat="1" ht="9"/>
    <row r="202" s="3" customFormat="1" ht="9"/>
    <row r="203" s="3" customFormat="1" ht="9"/>
    <row r="204" s="3" customFormat="1" ht="9"/>
    <row r="205" s="3" customFormat="1" ht="9"/>
    <row r="206" s="3" customFormat="1" ht="9"/>
    <row r="207" s="3" customFormat="1" ht="9"/>
    <row r="208" s="3" customFormat="1" ht="9"/>
    <row r="209" s="3" customFormat="1" ht="9"/>
    <row r="210" s="3" customFormat="1" ht="9"/>
    <row r="211" s="3" customFormat="1" ht="9"/>
    <row r="212" s="3" customFormat="1" ht="9"/>
    <row r="213" s="3" customFormat="1" ht="9"/>
    <row r="214" s="3" customFormat="1" ht="9"/>
    <row r="215" s="3" customFormat="1" ht="9"/>
    <row r="216" s="3" customFormat="1" ht="9"/>
    <row r="217" s="3" customFormat="1" ht="9"/>
    <row r="218" s="3" customFormat="1" ht="9"/>
    <row r="219" s="3" customFormat="1" ht="9"/>
    <row r="220" s="3" customFormat="1" ht="9"/>
    <row r="221" s="3" customFormat="1" ht="9"/>
    <row r="222" s="3" customFormat="1" ht="9"/>
    <row r="223" s="3" customFormat="1" ht="9"/>
    <row r="224" s="3" customFormat="1" ht="9"/>
    <row r="225" s="3" customFormat="1" ht="9"/>
    <row r="226" s="3" customFormat="1" ht="9"/>
    <row r="227" s="3" customFormat="1" ht="9"/>
    <row r="228" s="3" customFormat="1" ht="9"/>
    <row r="229" s="3" customFormat="1" ht="9"/>
    <row r="230" s="3" customFormat="1" ht="9"/>
    <row r="231" s="3" customFormat="1" ht="9"/>
    <row r="232" s="3" customFormat="1" ht="9"/>
    <row r="233" s="3" customFormat="1" ht="9"/>
    <row r="234" s="3" customFormat="1" ht="9"/>
    <row r="235" s="3" customFormat="1" ht="9"/>
    <row r="236" s="3" customFormat="1" ht="9"/>
    <row r="237" s="3" customFormat="1" ht="9"/>
    <row r="238" s="3" customFormat="1" ht="9"/>
    <row r="239" s="3" customFormat="1" ht="9"/>
    <row r="240" s="3" customFormat="1" ht="9"/>
    <row r="241" s="3" customFormat="1" ht="9"/>
    <row r="242" s="3" customFormat="1" ht="9"/>
    <row r="243" s="3" customFormat="1" ht="9"/>
    <row r="244" s="3" customFormat="1" ht="9"/>
    <row r="245" s="3" customFormat="1" ht="9"/>
    <row r="246" s="3" customFormat="1" ht="9"/>
    <row r="247" s="3" customFormat="1" ht="9"/>
    <row r="248" s="3" customFormat="1" ht="9"/>
    <row r="249" s="3" customFormat="1" ht="9"/>
    <row r="250" s="3" customFormat="1" ht="9"/>
    <row r="251" s="3" customFormat="1" ht="9"/>
    <row r="252" s="3" customFormat="1" ht="9"/>
    <row r="253" s="3" customFormat="1" ht="9"/>
    <row r="254" s="3" customFormat="1" ht="9"/>
    <row r="255" s="3" customFormat="1" ht="9"/>
    <row r="256" s="3" customFormat="1" ht="9"/>
    <row r="257" s="3" customFormat="1" ht="9"/>
    <row r="258" s="3" customFormat="1" ht="9"/>
    <row r="259" s="3" customFormat="1" ht="9"/>
    <row r="260" s="3" customFormat="1" ht="9"/>
    <row r="261" s="3" customFormat="1" ht="9"/>
    <row r="262" s="3" customFormat="1" ht="9"/>
    <row r="263" s="3" customFormat="1" ht="9"/>
    <row r="264" s="3" customFormat="1" ht="9"/>
    <row r="265" s="3" customFormat="1" ht="9"/>
    <row r="266" s="3" customFormat="1" ht="9"/>
    <row r="267" s="3" customFormat="1" ht="9"/>
    <row r="268" s="3" customFormat="1" ht="9"/>
    <row r="269" s="3" customFormat="1" ht="9"/>
    <row r="270" s="3" customFormat="1" ht="9"/>
    <row r="271" s="3" customFormat="1" ht="9"/>
    <row r="272" s="3" customFormat="1" ht="9"/>
    <row r="273" s="3" customFormat="1" ht="9"/>
    <row r="274" s="3" customFormat="1" ht="9"/>
    <row r="275" s="3" customFormat="1" ht="9"/>
    <row r="276" s="3" customFormat="1" ht="9"/>
    <row r="277" s="3" customFormat="1" ht="9"/>
    <row r="278" s="3" customFormat="1" ht="9"/>
    <row r="279" s="3" customFormat="1" ht="9"/>
    <row r="280" s="3" customFormat="1" ht="9"/>
    <row r="281" s="3" customFormat="1" ht="9"/>
    <row r="282" s="3" customFormat="1" ht="9"/>
    <row r="283" s="3" customFormat="1" ht="9"/>
    <row r="284" s="3" customFormat="1" ht="9"/>
    <row r="285" s="3" customFormat="1" ht="9"/>
    <row r="286" s="3" customFormat="1" ht="9"/>
    <row r="287" s="3" customFormat="1" ht="9"/>
    <row r="288" s="3" customFormat="1" ht="9"/>
    <row r="289" s="3" customFormat="1" ht="9"/>
    <row r="290" s="3" customFormat="1" ht="9"/>
    <row r="291" s="3" customFormat="1" ht="9"/>
    <row r="292" s="3" customFormat="1" ht="9"/>
    <row r="293" s="3" customFormat="1" ht="9"/>
    <row r="294" s="3" customFormat="1" ht="9"/>
    <row r="295" s="3" customFormat="1" ht="9"/>
    <row r="296" s="3" customFormat="1" ht="9"/>
    <row r="297" s="3" customFormat="1" ht="9"/>
    <row r="298" s="3" customFormat="1" ht="9"/>
    <row r="299" s="3" customFormat="1" ht="9"/>
    <row r="300" s="3" customFormat="1" ht="9"/>
    <row r="301" s="3" customFormat="1" ht="9"/>
    <row r="302" s="3" customFormat="1" ht="9"/>
    <row r="303" s="3" customFormat="1" ht="9"/>
    <row r="304" s="3" customFormat="1" ht="9"/>
    <row r="305" s="3" customFormat="1" ht="9"/>
    <row r="306" s="3" customFormat="1" ht="9"/>
    <row r="307" s="3" customFormat="1" ht="9"/>
    <row r="308" s="3" customFormat="1" ht="9"/>
    <row r="309" s="3" customFormat="1" ht="9"/>
    <row r="310" s="3" customFormat="1" ht="9"/>
    <row r="311" s="3" customFormat="1" ht="9"/>
    <row r="312" s="3" customFormat="1" ht="9"/>
    <row r="313" s="3" customFormat="1" ht="9"/>
    <row r="314" s="3" customFormat="1" ht="9"/>
    <row r="315" s="3" customFormat="1" ht="9"/>
    <row r="316" s="3" customFormat="1" ht="9"/>
    <row r="317" s="3" customFormat="1" ht="9"/>
    <row r="318" s="3" customFormat="1" ht="9"/>
    <row r="319" s="3" customFormat="1" ht="9"/>
    <row r="320" s="3" customFormat="1" ht="9"/>
    <row r="321" s="3" customFormat="1" ht="9"/>
    <row r="322" s="3" customFormat="1" ht="9"/>
    <row r="323" s="3" customFormat="1" ht="9"/>
    <row r="324" s="3" customFormat="1" ht="9"/>
    <row r="325" s="3" customFormat="1" ht="9"/>
    <row r="326" s="3" customFormat="1" ht="9"/>
    <row r="327" s="3" customFormat="1" ht="9"/>
    <row r="328" s="3" customFormat="1" ht="9"/>
    <row r="329" s="3" customFormat="1" ht="9"/>
    <row r="330" s="3" customFormat="1" ht="9"/>
    <row r="331" s="3" customFormat="1" ht="9"/>
    <row r="332" s="3" customFormat="1" ht="9"/>
    <row r="333" s="3" customFormat="1" ht="9"/>
    <row r="334" s="3" customFormat="1" ht="9"/>
    <row r="335" s="3" customFormat="1" ht="9"/>
    <row r="336" s="3" customFormat="1" ht="9"/>
    <row r="337" s="3" customFormat="1" ht="9"/>
    <row r="338" s="3" customFormat="1" ht="9"/>
    <row r="339" s="3" customFormat="1" ht="9"/>
    <row r="340" s="3" customFormat="1" ht="9"/>
    <row r="341" s="3" customFormat="1" ht="9"/>
    <row r="342" s="3" customFormat="1" ht="9"/>
    <row r="343" s="3" customFormat="1" ht="9"/>
    <row r="344" s="3" customFormat="1" ht="9"/>
    <row r="345" s="3" customFormat="1" ht="9"/>
    <row r="346" s="3" customFormat="1" ht="9"/>
    <row r="347" s="3" customFormat="1" ht="9"/>
    <row r="348" s="3" customFormat="1" ht="9"/>
    <row r="349" s="3" customFormat="1" ht="9"/>
    <row r="350" s="3" customFormat="1" ht="9"/>
    <row r="351" s="3" customFormat="1" ht="9"/>
    <row r="352" s="3" customFormat="1" ht="9"/>
    <row r="353" s="3" customFormat="1" ht="9"/>
    <row r="354" s="3" customFormat="1" ht="9"/>
    <row r="355" s="3" customFormat="1" ht="9"/>
    <row r="356" s="3" customFormat="1" ht="9"/>
    <row r="357" s="3" customFormat="1" ht="9"/>
    <row r="358" s="3" customFormat="1" ht="9"/>
    <row r="359" s="3" customFormat="1" ht="9"/>
    <row r="360" s="3" customFormat="1" ht="9"/>
    <row r="361" s="3" customFormat="1" ht="9"/>
    <row r="362" s="3" customFormat="1" ht="9"/>
    <row r="363" s="3" customFormat="1" ht="9"/>
    <row r="364" s="3" customFormat="1" ht="9"/>
    <row r="365" s="3" customFormat="1" ht="9"/>
    <row r="366" s="3" customFormat="1" ht="9"/>
    <row r="367" s="3" customFormat="1" ht="9"/>
    <row r="368" s="3" customFormat="1" ht="9"/>
    <row r="369" s="3" customFormat="1" ht="9"/>
    <row r="370" s="3" customFormat="1" ht="9"/>
    <row r="371" s="3" customFormat="1" ht="9"/>
    <row r="372" s="3" customFormat="1" ht="9"/>
    <row r="373" s="3" customFormat="1" ht="9"/>
    <row r="374" s="3" customFormat="1" ht="9"/>
    <row r="375" s="3" customFormat="1" ht="9"/>
    <row r="376" s="3" customFormat="1" ht="9"/>
    <row r="377" s="3" customFormat="1" ht="9"/>
    <row r="378" s="3" customFormat="1" ht="9"/>
    <row r="379" s="3" customFormat="1" ht="9"/>
    <row r="380" s="3" customFormat="1" ht="9"/>
    <row r="381" s="3" customFormat="1" ht="9"/>
    <row r="382" s="3" customFormat="1" ht="9"/>
    <row r="383" s="3" customFormat="1" ht="9"/>
    <row r="384" s="3" customFormat="1" ht="9"/>
    <row r="385" s="3" customFormat="1" ht="9"/>
    <row r="386" s="3" customFormat="1" ht="9"/>
    <row r="387" s="3" customFormat="1" ht="9"/>
    <row r="388" s="3" customFormat="1" ht="9"/>
    <row r="389" s="3" customFormat="1" ht="9"/>
    <row r="390" s="3" customFormat="1" ht="9"/>
    <row r="391" s="3" customFormat="1" ht="9"/>
    <row r="392" s="3" customFormat="1" ht="9"/>
    <row r="393" s="3" customFormat="1" ht="9"/>
    <row r="394" s="3" customFormat="1" ht="9"/>
    <row r="395" s="3" customFormat="1" ht="9"/>
    <row r="396" s="3" customFormat="1" ht="9"/>
    <row r="397" s="3" customFormat="1" ht="9"/>
    <row r="398" s="3" customFormat="1" ht="9"/>
    <row r="399" s="3" customFormat="1" ht="9"/>
    <row r="400" s="3" customFormat="1" ht="9"/>
    <row r="401" s="3" customFormat="1" ht="9"/>
    <row r="402" s="3" customFormat="1" ht="9"/>
    <row r="403" s="3" customFormat="1" ht="9"/>
    <row r="404" s="3" customFormat="1" ht="9"/>
    <row r="405" s="3" customFormat="1" ht="9"/>
    <row r="406" s="3" customFormat="1" ht="9"/>
    <row r="407" s="3" customFormat="1" ht="9"/>
    <row r="408" s="3" customFormat="1" ht="9"/>
    <row r="409" s="3" customFormat="1" ht="9"/>
    <row r="410" s="3" customFormat="1" ht="9"/>
    <row r="411" s="3" customFormat="1" ht="9"/>
    <row r="412" s="3" customFormat="1" ht="9"/>
    <row r="413" s="3" customFormat="1" ht="9"/>
    <row r="414" s="3" customFormat="1" ht="9"/>
    <row r="415" s="3" customFormat="1" ht="9"/>
    <row r="416" s="3" customFormat="1" ht="9"/>
    <row r="417" s="3" customFormat="1" ht="9"/>
    <row r="418" s="3" customFormat="1" ht="9"/>
    <row r="419" s="3" customFormat="1" ht="9"/>
    <row r="420" s="3" customFormat="1" ht="9"/>
    <row r="421" s="3" customFormat="1" ht="9"/>
    <row r="422" s="3" customFormat="1" ht="9"/>
    <row r="423" s="3" customFormat="1" ht="9"/>
    <row r="424" s="3" customFormat="1" ht="9"/>
    <row r="425" s="3" customFormat="1" ht="9"/>
    <row r="426" s="3" customFormat="1" ht="9"/>
    <row r="427" s="3" customFormat="1" ht="9"/>
    <row r="428" s="3" customFormat="1" ht="9"/>
    <row r="429" s="3" customFormat="1" ht="9"/>
    <row r="430" s="3" customFormat="1" ht="9"/>
    <row r="431" s="3" customFormat="1" ht="9"/>
    <row r="432" s="3" customFormat="1" ht="9"/>
    <row r="433" s="3" customFormat="1" ht="9"/>
    <row r="434" s="3" customFormat="1" ht="9"/>
    <row r="435" s="3" customFormat="1" ht="9"/>
    <row r="436" s="3" customFormat="1" ht="9"/>
    <row r="437" s="3" customFormat="1" ht="9"/>
    <row r="438" s="3" customFormat="1" ht="9"/>
    <row r="439" s="3" customFormat="1" ht="9"/>
    <row r="440" s="3" customFormat="1" ht="9"/>
    <row r="441" s="3" customFormat="1" ht="9"/>
    <row r="442" s="3" customFormat="1" ht="9"/>
    <row r="443" s="3" customFormat="1" ht="9"/>
    <row r="444" s="3" customFormat="1" ht="9"/>
    <row r="445" s="3" customFormat="1" ht="9"/>
    <row r="446" s="3" customFormat="1" ht="9"/>
    <row r="447" s="3" customFormat="1" ht="9"/>
    <row r="448" s="3" customFormat="1" ht="9"/>
    <row r="449" s="3" customFormat="1" ht="9"/>
    <row r="450" s="3" customFormat="1" ht="9"/>
    <row r="451" s="3" customFormat="1" ht="9"/>
    <row r="452" s="3" customFormat="1" ht="9"/>
    <row r="453" s="3" customFormat="1" ht="9"/>
    <row r="454" s="3" customFormat="1" ht="9"/>
    <row r="455" s="3" customFormat="1" ht="9"/>
    <row r="456" s="3" customFormat="1" ht="9"/>
    <row r="457" s="3" customFormat="1" ht="9"/>
    <row r="458" s="3" customFormat="1" ht="9"/>
    <row r="459" s="3" customFormat="1" ht="9"/>
    <row r="460" s="3" customFormat="1" ht="9"/>
    <row r="461" s="3" customFormat="1" ht="9"/>
    <row r="462" s="3" customFormat="1" ht="9"/>
    <row r="463" s="3" customFormat="1" ht="9"/>
    <row r="464" s="3" customFormat="1" ht="9"/>
    <row r="465" s="3" customFormat="1" ht="9"/>
    <row r="466" s="3" customFormat="1" ht="9"/>
    <row r="467" s="3" customFormat="1" ht="9"/>
    <row r="468" s="3" customFormat="1" ht="9"/>
    <row r="469" s="3" customFormat="1" ht="9"/>
    <row r="470" s="3" customFormat="1" ht="9"/>
    <row r="471" s="3" customFormat="1" ht="9"/>
    <row r="472" s="3" customFormat="1" ht="9"/>
    <row r="473" s="3" customFormat="1" ht="9"/>
    <row r="474" s="3" customFormat="1" ht="9"/>
    <row r="475" s="3" customFormat="1" ht="9"/>
    <row r="476" s="3" customFormat="1" ht="9"/>
    <row r="477" s="3" customFormat="1" ht="9"/>
    <row r="478" s="3" customFormat="1" ht="9"/>
    <row r="479" s="3" customFormat="1" ht="9"/>
    <row r="480" s="3" customFormat="1" ht="9"/>
    <row r="481" s="3" customFormat="1" ht="9"/>
    <row r="482" s="3" customFormat="1" ht="9"/>
    <row r="483" s="3" customFormat="1" ht="9"/>
    <row r="484" s="3" customFormat="1" ht="9"/>
    <row r="485" s="3" customFormat="1" ht="9"/>
    <row r="486" s="3" customFormat="1" ht="9"/>
    <row r="487" s="3" customFormat="1" ht="9"/>
    <row r="488" s="3" customFormat="1" ht="9"/>
    <row r="489" s="3" customFormat="1" ht="9"/>
    <row r="490" s="3" customFormat="1" ht="9"/>
    <row r="491" s="3" customFormat="1" ht="9"/>
    <row r="492" s="3" customFormat="1" ht="9"/>
    <row r="493" s="3" customFormat="1" ht="9"/>
    <row r="494" s="3" customFormat="1" ht="9"/>
    <row r="495" s="3" customFormat="1" ht="9"/>
    <row r="496" s="3" customFormat="1" ht="9"/>
    <row r="497" s="3" customFormat="1" ht="9"/>
    <row r="498" s="3" customFormat="1" ht="9"/>
    <row r="499" s="3" customFormat="1" ht="9"/>
    <row r="500" s="3" customFormat="1" ht="9"/>
    <row r="501" s="3" customFormat="1" ht="9"/>
    <row r="502" s="3" customFormat="1" ht="9"/>
    <row r="503" s="3" customFormat="1" ht="9"/>
    <row r="504" s="3" customFormat="1" ht="9"/>
    <row r="505" s="3" customFormat="1" ht="9"/>
    <row r="506" s="3" customFormat="1" ht="9"/>
    <row r="507" s="3" customFormat="1" ht="9"/>
    <row r="508" s="3" customFormat="1" ht="9"/>
    <row r="509" s="3" customFormat="1" ht="9"/>
    <row r="510" s="3" customFormat="1" ht="9"/>
    <row r="511" s="3" customFormat="1" ht="9"/>
    <row r="512" s="3" customFormat="1" ht="9"/>
    <row r="513" s="3" customFormat="1" ht="9"/>
    <row r="514" s="3" customFormat="1" ht="9"/>
    <row r="515" s="3" customFormat="1" ht="9"/>
    <row r="516" s="3" customFormat="1" ht="9"/>
    <row r="517" s="3" customFormat="1" ht="9"/>
    <row r="518" s="3" customFormat="1" ht="9"/>
    <row r="519" s="3" customFormat="1" ht="9"/>
    <row r="520" s="3" customFormat="1" ht="9"/>
    <row r="521" s="3" customFormat="1" ht="9"/>
    <row r="522" s="3" customFormat="1" ht="9"/>
    <row r="523" s="3" customFormat="1" ht="9"/>
    <row r="524" s="3" customFormat="1" ht="9"/>
    <row r="525" s="3" customFormat="1" ht="9"/>
    <row r="526" s="3" customFormat="1" ht="9"/>
    <row r="527" s="3" customFormat="1" ht="9"/>
    <row r="528" s="3" customFormat="1" ht="9"/>
    <row r="529" s="3" customFormat="1" ht="9"/>
    <row r="530" s="3" customFormat="1" ht="9"/>
    <row r="531" s="3" customFormat="1" ht="9"/>
    <row r="532" s="3" customFormat="1" ht="9"/>
    <row r="533" s="3" customFormat="1" ht="9"/>
    <row r="534" s="3" customFormat="1" ht="9"/>
    <row r="535" s="3" customFormat="1" ht="9"/>
    <row r="536" s="3" customFormat="1" ht="9"/>
    <row r="537" s="3" customFormat="1" ht="9"/>
    <row r="538" s="3" customFormat="1" ht="9"/>
    <row r="539" s="3" customFormat="1" ht="9"/>
    <row r="540" s="3" customFormat="1" ht="9"/>
    <row r="541" s="3" customFormat="1" ht="9"/>
    <row r="542" s="3" customFormat="1" ht="9"/>
    <row r="543" s="3" customFormat="1" ht="9"/>
    <row r="544" s="3" customFormat="1" ht="9"/>
    <row r="545" s="3" customFormat="1" ht="9"/>
    <row r="546" s="3" customFormat="1" ht="9"/>
    <row r="547" s="3" customFormat="1" ht="9"/>
    <row r="548" s="3" customFormat="1" ht="9"/>
    <row r="549" s="3" customFormat="1" ht="9"/>
    <row r="550" s="3" customFormat="1" ht="9"/>
    <row r="551" s="3" customFormat="1" ht="9"/>
    <row r="552" s="3" customFormat="1" ht="9"/>
    <row r="553" s="3" customFormat="1" ht="9"/>
    <row r="554" s="3" customFormat="1" ht="9"/>
    <row r="555" s="3" customFormat="1" ht="9"/>
    <row r="556" s="3" customFormat="1" ht="9"/>
    <row r="557" s="3" customFormat="1" ht="9"/>
    <row r="558" s="3" customFormat="1" ht="9"/>
    <row r="559" s="3" customFormat="1" ht="9"/>
    <row r="560" s="3" customFormat="1" ht="9"/>
    <row r="561" s="3" customFormat="1" ht="9"/>
    <row r="562" s="3" customFormat="1" ht="9"/>
    <row r="563" s="3" customFormat="1" ht="9"/>
    <row r="564" s="3" customFormat="1" ht="9"/>
    <row r="565" s="3" customFormat="1" ht="9"/>
    <row r="566" s="3" customFormat="1" ht="9"/>
    <row r="567" s="3" customFormat="1" ht="9"/>
    <row r="568" s="3" customFormat="1" ht="9"/>
    <row r="569" s="3" customFormat="1" ht="9"/>
    <row r="570" s="3" customFormat="1" ht="9"/>
    <row r="571" s="3" customFormat="1" ht="9"/>
    <row r="572" s="3" customFormat="1" ht="9"/>
    <row r="573" s="3" customFormat="1" ht="9"/>
    <row r="574" s="3" customFormat="1" ht="9"/>
    <row r="575" s="3" customFormat="1" ht="9"/>
    <row r="576" s="3" customFormat="1" ht="9"/>
    <row r="577" s="3" customFormat="1" ht="9"/>
    <row r="578" s="3" customFormat="1" ht="9"/>
    <row r="579" s="3" customFormat="1" ht="9"/>
    <row r="580" s="3" customFormat="1" ht="9"/>
    <row r="581" s="3" customFormat="1" ht="9"/>
    <row r="582" s="3" customFormat="1" ht="9"/>
    <row r="583" s="3" customFormat="1" ht="9"/>
    <row r="584" s="3" customFormat="1" ht="9"/>
    <row r="585" s="3" customFormat="1" ht="9"/>
    <row r="586" s="3" customFormat="1" ht="9"/>
    <row r="587" s="3" customFormat="1" ht="9"/>
    <row r="588" s="3" customFormat="1" ht="9"/>
    <row r="589" s="3" customFormat="1" ht="9"/>
    <row r="590" s="3" customFormat="1" ht="9"/>
    <row r="591" s="3" customFormat="1" ht="9"/>
    <row r="592" s="3" customFormat="1" ht="9"/>
    <row r="593" s="3" customFormat="1" ht="9"/>
    <row r="594" s="3" customFormat="1" ht="9"/>
    <row r="595" s="3" customFormat="1" ht="9"/>
    <row r="596" s="3" customFormat="1" ht="9"/>
    <row r="597" s="3" customFormat="1" ht="9"/>
    <row r="598" s="3" customFormat="1" ht="9"/>
    <row r="599" s="3" customFormat="1" ht="9"/>
    <row r="600" s="3" customFormat="1" ht="9"/>
    <row r="601" s="3" customFormat="1" ht="9"/>
    <row r="602" s="3" customFormat="1" ht="9"/>
    <row r="603" s="3" customFormat="1" ht="9"/>
    <row r="604" s="3" customFormat="1" ht="9"/>
    <row r="605" s="3" customFormat="1" ht="9"/>
    <row r="606" s="3" customFormat="1" ht="9"/>
    <row r="607" s="3" customFormat="1" ht="9"/>
    <row r="608" s="3" customFormat="1" ht="9"/>
    <row r="609" s="3" customFormat="1" ht="9"/>
    <row r="610" s="3" customFormat="1" ht="9"/>
    <row r="611" s="3" customFormat="1" ht="9"/>
    <row r="612" s="3" customFormat="1" ht="9"/>
    <row r="613" s="3" customFormat="1" ht="9"/>
    <row r="614" s="3" customFormat="1" ht="9"/>
    <row r="615" s="3" customFormat="1" ht="9"/>
    <row r="616" s="3" customFormat="1" ht="9"/>
    <row r="617" s="3" customFormat="1" ht="9"/>
    <row r="618" s="3" customFormat="1" ht="9"/>
    <row r="619" s="3" customFormat="1" ht="9"/>
    <row r="620" s="3" customFormat="1" ht="9"/>
    <row r="621" s="3" customFormat="1" ht="9"/>
    <row r="622" s="3" customFormat="1" ht="9"/>
    <row r="623" s="3" customFormat="1" ht="9"/>
    <row r="624" s="3" customFormat="1" ht="9"/>
    <row r="625" s="3" customFormat="1" ht="9"/>
    <row r="626" s="3" customFormat="1" ht="9"/>
    <row r="627" s="3" customFormat="1" ht="9"/>
    <row r="628" s="3" customFormat="1" ht="9"/>
    <row r="629" s="3" customFormat="1" ht="9"/>
    <row r="630" s="3" customFormat="1" ht="9"/>
    <row r="631" s="3" customFormat="1" ht="9"/>
    <row r="632" s="3" customFormat="1" ht="9"/>
    <row r="633" s="3" customFormat="1" ht="9"/>
    <row r="634" s="3" customFormat="1" ht="9"/>
    <row r="635" s="3" customFormat="1" ht="9"/>
    <row r="636" s="3" customFormat="1" ht="9"/>
    <row r="637" s="3" customFormat="1" ht="9"/>
    <row r="638" s="3" customFormat="1" ht="9"/>
    <row r="639" s="3" customFormat="1" ht="9"/>
    <row r="640" s="3" customFormat="1" ht="9"/>
    <row r="641" s="3" customFormat="1" ht="9"/>
    <row r="642" s="3" customFormat="1" ht="9"/>
    <row r="643" s="3" customFormat="1" ht="9"/>
    <row r="644" s="3" customFormat="1" ht="9"/>
    <row r="645" s="3" customFormat="1" ht="9"/>
    <row r="646" s="3" customFormat="1" ht="9"/>
    <row r="647" s="3" customFormat="1" ht="9"/>
    <row r="648" s="3" customFormat="1" ht="9"/>
    <row r="649" s="3" customFormat="1" ht="9"/>
    <row r="650" s="3" customFormat="1" ht="9"/>
    <row r="651" s="3" customFormat="1" ht="9"/>
    <row r="652" s="3" customFormat="1" ht="9"/>
    <row r="653" s="3" customFormat="1" ht="9"/>
    <row r="654" s="3" customFormat="1" ht="9"/>
    <row r="655" s="3" customFormat="1" ht="9"/>
    <row r="656" s="3" customFormat="1" ht="9"/>
    <row r="657" s="3" customFormat="1" ht="9"/>
    <row r="658" s="3" customFormat="1" ht="9"/>
    <row r="659" s="3" customFormat="1" ht="9"/>
    <row r="660" s="3" customFormat="1" ht="9"/>
    <row r="661" s="3" customFormat="1" ht="9"/>
    <row r="662" s="3" customFormat="1" ht="9"/>
    <row r="663" s="3" customFormat="1" ht="9"/>
    <row r="664" s="3" customFormat="1" ht="9"/>
    <row r="665" s="3" customFormat="1" ht="9"/>
    <row r="666" s="3" customFormat="1" ht="9"/>
    <row r="667" s="3" customFormat="1" ht="9"/>
    <row r="668" s="3" customFormat="1" ht="9"/>
    <row r="669" s="3" customFormat="1" ht="9"/>
    <row r="670" s="3" customFormat="1" ht="9"/>
    <row r="671" s="3" customFormat="1" ht="9"/>
    <row r="672" s="3" customFormat="1" ht="9"/>
    <row r="673" s="3" customFormat="1" ht="9"/>
    <row r="674" s="3" customFormat="1" ht="9"/>
    <row r="675" s="3" customFormat="1" ht="9"/>
    <row r="676" s="3" customFormat="1" ht="9"/>
    <row r="677" s="3" customFormat="1" ht="9"/>
    <row r="678" s="3" customFormat="1" ht="9"/>
    <row r="679" s="3" customFormat="1" ht="9"/>
    <row r="680" s="3" customFormat="1" ht="9"/>
    <row r="681" s="3" customFormat="1" ht="9"/>
    <row r="682" s="3" customFormat="1" ht="9"/>
    <row r="683" s="3" customFormat="1" ht="9"/>
    <row r="684" s="3" customFormat="1" ht="9"/>
    <row r="685" s="3" customFormat="1" ht="9"/>
    <row r="686" s="3" customFormat="1" ht="9"/>
    <row r="687" s="3" customFormat="1" ht="9"/>
    <row r="688" s="3" customFormat="1" ht="9"/>
    <row r="689" s="3" customFormat="1" ht="9"/>
    <row r="690" s="3" customFormat="1" ht="9"/>
    <row r="691" s="3" customFormat="1" ht="9"/>
    <row r="692" s="3" customFormat="1" ht="9"/>
    <row r="693" s="3" customFormat="1" ht="9"/>
    <row r="694" s="3" customFormat="1" ht="9"/>
    <row r="695" s="3" customFormat="1" ht="9"/>
    <row r="696" s="3" customFormat="1" ht="9"/>
    <row r="697" s="3" customFormat="1" ht="9"/>
    <row r="698" s="3" customFormat="1" ht="9"/>
    <row r="699" s="3" customFormat="1" ht="9"/>
    <row r="700" s="3" customFormat="1" ht="9"/>
    <row r="701" s="3" customFormat="1" ht="9"/>
    <row r="702" s="3" customFormat="1" ht="9"/>
    <row r="703" s="3" customFormat="1" ht="9"/>
    <row r="704" s="3" customFormat="1" ht="9"/>
    <row r="705" s="3" customFormat="1" ht="9"/>
    <row r="706" s="3" customFormat="1" ht="9"/>
    <row r="707" s="3" customFormat="1" ht="9"/>
    <row r="708" s="3" customFormat="1" ht="9"/>
    <row r="709" s="3" customFormat="1" ht="9"/>
    <row r="710" s="3" customFormat="1" ht="9"/>
    <row r="711" s="3" customFormat="1" ht="9"/>
    <row r="712" s="3" customFormat="1" ht="9"/>
    <row r="713" s="3" customFormat="1" ht="9"/>
    <row r="714" s="3" customFormat="1" ht="9"/>
    <row r="715" s="3" customFormat="1" ht="9"/>
    <row r="716" s="3" customFormat="1" ht="9"/>
    <row r="717" s="3" customFormat="1" ht="9"/>
    <row r="718" s="3" customFormat="1" ht="9"/>
    <row r="719" s="3" customFormat="1" ht="9"/>
    <row r="720" s="3" customFormat="1" ht="9"/>
    <row r="721" s="3" customFormat="1" ht="9"/>
    <row r="722" s="3" customFormat="1" ht="9"/>
    <row r="723" s="3" customFormat="1" ht="9"/>
    <row r="724" s="3" customFormat="1" ht="9"/>
    <row r="725" s="3" customFormat="1" ht="9"/>
    <row r="726" s="3" customFormat="1" ht="9"/>
    <row r="727" s="3" customFormat="1" ht="9"/>
    <row r="728" s="3" customFormat="1" ht="9"/>
    <row r="729" s="3" customFormat="1" ht="9"/>
    <row r="730" s="3" customFormat="1" ht="9"/>
    <row r="731" s="3" customFormat="1" ht="9"/>
    <row r="732" s="3" customFormat="1" ht="9"/>
    <row r="733" s="3" customFormat="1" ht="9"/>
    <row r="734" s="3" customFormat="1" ht="9"/>
    <row r="735" s="3" customFormat="1" ht="9"/>
    <row r="736" s="3" customFormat="1" ht="9"/>
    <row r="737" s="3" customFormat="1" ht="9"/>
    <row r="738" s="3" customFormat="1" ht="9"/>
    <row r="739" s="3" customFormat="1" ht="9"/>
    <row r="740" s="3" customFormat="1" ht="9"/>
    <row r="741" s="3" customFormat="1" ht="9"/>
    <row r="742" s="3" customFormat="1" ht="9"/>
    <row r="743" s="3" customFormat="1" ht="9"/>
    <row r="744" s="3" customFormat="1" ht="9"/>
    <row r="745" s="3" customFormat="1" ht="9"/>
    <row r="746" s="3" customFormat="1" ht="9"/>
    <row r="747" s="3" customFormat="1" ht="9"/>
    <row r="748" s="3" customFormat="1" ht="9"/>
    <row r="749" s="3" customFormat="1" ht="9"/>
    <row r="750" s="3" customFormat="1" ht="9"/>
    <row r="751" s="3" customFormat="1" ht="9"/>
    <row r="752" s="3" customFormat="1" ht="9"/>
    <row r="753" s="3" customFormat="1" ht="9"/>
    <row r="754" s="3" customFormat="1" ht="9"/>
    <row r="755" s="3" customFormat="1" ht="9"/>
    <row r="756" s="3" customFormat="1" ht="9"/>
    <row r="757" s="3" customFormat="1" ht="9"/>
    <row r="758" s="3" customFormat="1" ht="9"/>
    <row r="759" s="3" customFormat="1" ht="9"/>
    <row r="760" s="3" customFormat="1" ht="9"/>
    <row r="761" s="3" customFormat="1" ht="9"/>
    <row r="762" s="3" customFormat="1" ht="9"/>
    <row r="763" s="3" customFormat="1" ht="9"/>
    <row r="764" s="3" customFormat="1" ht="9"/>
    <row r="765" s="3" customFormat="1" ht="9"/>
    <row r="766" s="3" customFormat="1" ht="9"/>
    <row r="767" s="3" customFormat="1" ht="9"/>
    <row r="768" s="3" customFormat="1" ht="9"/>
    <row r="769" s="3" customFormat="1" ht="9"/>
    <row r="770" s="3" customFormat="1" ht="9"/>
    <row r="771" s="3" customFormat="1" ht="9"/>
    <row r="772" s="3" customFormat="1" ht="9"/>
    <row r="773" s="3" customFormat="1" ht="9"/>
    <row r="774" s="3" customFormat="1" ht="9"/>
    <row r="775" s="3" customFormat="1" ht="9"/>
    <row r="776" s="3" customFormat="1" ht="9"/>
    <row r="777" s="3" customFormat="1" ht="9"/>
    <row r="778" s="3" customFormat="1" ht="9"/>
    <row r="779" s="3" customFormat="1" ht="9"/>
    <row r="780" s="3" customFormat="1" ht="9"/>
    <row r="781" s="3" customFormat="1" ht="9"/>
    <row r="782" s="3" customFormat="1" ht="9"/>
    <row r="783" s="3" customFormat="1" ht="9"/>
    <row r="784" s="3" customFormat="1" ht="9"/>
    <row r="785" s="3" customFormat="1" ht="9"/>
    <row r="786" s="3" customFormat="1" ht="9"/>
    <row r="787" s="3" customFormat="1" ht="9"/>
    <row r="788" s="3" customFormat="1" ht="9"/>
    <row r="789" s="3" customFormat="1" ht="9"/>
    <row r="790" s="3" customFormat="1" ht="9"/>
    <row r="791" s="3" customFormat="1" ht="9"/>
    <row r="792" s="3" customFormat="1" ht="9"/>
    <row r="793" s="3" customFormat="1" ht="9"/>
    <row r="794" s="3" customFormat="1" ht="9"/>
    <row r="795" s="3" customFormat="1" ht="9"/>
    <row r="796" s="3" customFormat="1" ht="9"/>
    <row r="797" s="3" customFormat="1" ht="9"/>
    <row r="798" s="3" customFormat="1" ht="9"/>
    <row r="799" s="3" customFormat="1" ht="9"/>
    <row r="800" s="3" customFormat="1" ht="9"/>
    <row r="801" s="3" customFormat="1" ht="9"/>
    <row r="802" s="3" customFormat="1" ht="9"/>
    <row r="803" s="3" customFormat="1" ht="9"/>
    <row r="804" s="3" customFormat="1" ht="9"/>
    <row r="805" s="3" customFormat="1" ht="9"/>
    <row r="806" s="3" customFormat="1" ht="9"/>
    <row r="807" s="3" customFormat="1" ht="9"/>
    <row r="808" s="3" customFormat="1" ht="9"/>
    <row r="809" s="3" customFormat="1" ht="9"/>
    <row r="810" s="3" customFormat="1" ht="9"/>
    <row r="811" s="3" customFormat="1" ht="9"/>
    <row r="812" s="3" customFormat="1" ht="9"/>
    <row r="813" s="3" customFormat="1" ht="9"/>
    <row r="814" s="3" customFormat="1" ht="9"/>
    <row r="815" s="3" customFormat="1" ht="9"/>
    <row r="816" s="3" customFormat="1" ht="9"/>
    <row r="817" s="3" customFormat="1" ht="9"/>
    <row r="818" s="3" customFormat="1" ht="9"/>
    <row r="819" s="3" customFormat="1" ht="9"/>
    <row r="820" s="3" customFormat="1" ht="9"/>
    <row r="821" s="3" customFormat="1" ht="9"/>
    <row r="822" s="3" customFormat="1" ht="9"/>
    <row r="823" s="3" customFormat="1" ht="9"/>
    <row r="824" s="3" customFormat="1" ht="9"/>
    <row r="825" s="3" customFormat="1" ht="9"/>
    <row r="826" s="3" customFormat="1" ht="9"/>
    <row r="827" s="3" customFormat="1" ht="9"/>
    <row r="828" s="3" customFormat="1" ht="9"/>
    <row r="829" s="3" customFormat="1" ht="9"/>
    <row r="830" s="3" customFormat="1" ht="9"/>
    <row r="831" s="3" customFormat="1" ht="9"/>
    <row r="832" s="3" customFormat="1" ht="9"/>
    <row r="833" s="3" customFormat="1" ht="9"/>
    <row r="834" s="3" customFormat="1" ht="9"/>
    <row r="835" s="3" customFormat="1" ht="9"/>
    <row r="836" s="3" customFormat="1" ht="9"/>
    <row r="837" s="3" customFormat="1" ht="9"/>
    <row r="838" s="3" customFormat="1" ht="9"/>
    <row r="839" s="3" customFormat="1" ht="9"/>
    <row r="840" s="3" customFormat="1" ht="9"/>
    <row r="841" s="3" customFormat="1" ht="9"/>
    <row r="842" s="3" customFormat="1" ht="9"/>
    <row r="843" s="3" customFormat="1" ht="9"/>
    <row r="844" s="3" customFormat="1" ht="9"/>
    <row r="845" s="3" customFormat="1" ht="9"/>
    <row r="846" s="3" customFormat="1" ht="9"/>
    <row r="847" s="3" customFormat="1" ht="9"/>
    <row r="848" s="3" customFormat="1" ht="9"/>
    <row r="849" s="3" customFormat="1" ht="9"/>
    <row r="850" s="3" customFormat="1" ht="9"/>
    <row r="851" s="3" customFormat="1" ht="9"/>
    <row r="852" s="3" customFormat="1" ht="9"/>
    <row r="853" s="3" customFormat="1" ht="9"/>
    <row r="854" s="3" customFormat="1" ht="9"/>
    <row r="855" s="3" customFormat="1" ht="9"/>
    <row r="856" s="3" customFormat="1" ht="9"/>
    <row r="857" s="3" customFormat="1" ht="9"/>
    <row r="858" s="3" customFormat="1" ht="9"/>
    <row r="859" s="3" customFormat="1" ht="9"/>
    <row r="860" s="3" customFormat="1" ht="9"/>
    <row r="861" s="3" customFormat="1" ht="9"/>
    <row r="862" s="3" customFormat="1" ht="9"/>
    <row r="863" s="3" customFormat="1" ht="9"/>
    <row r="864" s="3" customFormat="1" ht="9"/>
    <row r="865" s="3" customFormat="1" ht="9"/>
    <row r="866" s="3" customFormat="1" ht="9"/>
    <row r="867" s="3" customFormat="1" ht="9"/>
    <row r="868" s="3" customFormat="1" ht="9"/>
    <row r="869" s="3" customFormat="1" ht="9"/>
    <row r="870" s="3" customFormat="1" ht="9"/>
    <row r="871" s="3" customFormat="1" ht="9"/>
    <row r="872" s="3" customFormat="1" ht="9"/>
    <row r="873" s="3" customFormat="1" ht="9"/>
    <row r="874" s="3" customFormat="1" ht="9"/>
    <row r="875" s="3" customFormat="1" ht="9"/>
    <row r="876" s="3" customFormat="1" ht="9"/>
    <row r="877" s="3" customFormat="1" ht="9"/>
    <row r="878" s="3" customFormat="1" ht="9"/>
    <row r="879" s="3" customFormat="1" ht="9"/>
    <row r="880" s="3" customFormat="1" ht="9"/>
    <row r="881" s="3" customFormat="1" ht="9"/>
    <row r="882" s="3" customFormat="1" ht="9"/>
    <row r="883" s="3" customFormat="1" ht="9"/>
    <row r="884" s="3" customFormat="1" ht="9"/>
    <row r="885" s="3" customFormat="1" ht="9"/>
    <row r="886" s="3" customFormat="1" ht="9"/>
    <row r="887" s="3" customFormat="1" ht="9"/>
    <row r="888" s="3" customFormat="1" ht="9"/>
    <row r="889" s="3" customFormat="1" ht="9"/>
    <row r="890" s="3" customFormat="1" ht="9"/>
    <row r="891" s="3" customFormat="1" ht="9"/>
    <row r="892" s="3" customFormat="1" ht="9"/>
    <row r="893" s="3" customFormat="1" ht="9"/>
    <row r="894" s="3" customFormat="1" ht="9"/>
    <row r="895" s="3" customFormat="1" ht="9"/>
    <row r="896" s="3" customFormat="1" ht="9"/>
    <row r="897" s="3" customFormat="1" ht="9"/>
    <row r="898" s="3" customFormat="1" ht="9"/>
    <row r="899" s="3" customFormat="1" ht="9"/>
    <row r="900" s="3" customFormat="1" ht="9"/>
    <row r="901" s="3" customFormat="1" ht="9"/>
    <row r="902" s="3" customFormat="1" ht="9"/>
    <row r="903" s="3" customFormat="1" ht="9"/>
    <row r="904" s="3" customFormat="1" ht="9"/>
    <row r="905" s="3" customFormat="1" ht="9"/>
    <row r="906" s="3" customFormat="1" ht="9"/>
    <row r="907" s="3" customFormat="1" ht="9"/>
    <row r="908" s="3" customFormat="1" ht="9"/>
    <row r="909" s="3" customFormat="1" ht="9"/>
    <row r="910" s="3" customFormat="1" ht="9"/>
    <row r="911" s="3" customFormat="1" ht="9"/>
    <row r="912" s="3" customFormat="1" ht="9"/>
    <row r="913" s="3" customFormat="1" ht="9"/>
    <row r="914" s="3" customFormat="1" ht="9"/>
    <row r="915" s="3" customFormat="1" ht="9"/>
    <row r="916" s="3" customFormat="1" ht="9"/>
    <row r="917" s="3" customFormat="1" ht="9"/>
    <row r="918" s="3" customFormat="1" ht="9"/>
    <row r="919" s="3" customFormat="1" ht="9"/>
    <row r="920" s="3" customFormat="1" ht="9"/>
    <row r="921" s="3" customFormat="1" ht="9"/>
    <row r="922" s="3" customFormat="1" ht="9"/>
    <row r="923" s="3" customFormat="1" ht="9"/>
    <row r="924" s="3" customFormat="1" ht="9"/>
    <row r="925" s="3" customFormat="1" ht="9"/>
    <row r="926" s="3" customFormat="1" ht="9"/>
    <row r="927" s="3" customFormat="1" ht="9"/>
    <row r="928" s="3" customFormat="1" ht="9"/>
    <row r="929" s="3" customFormat="1" ht="9"/>
    <row r="930" s="3" customFormat="1" ht="9"/>
    <row r="931" s="3" customFormat="1" ht="9"/>
    <row r="932" s="3" customFormat="1" ht="9"/>
    <row r="933" s="3" customFormat="1" ht="9"/>
    <row r="934" s="3" customFormat="1" ht="9"/>
    <row r="935" s="3" customFormat="1" ht="9"/>
    <row r="936" s="3" customFormat="1" ht="9"/>
    <row r="937" s="3" customFormat="1" ht="9"/>
    <row r="938" s="3" customFormat="1" ht="9"/>
    <row r="939" s="3" customFormat="1" ht="9"/>
    <row r="940" s="3" customFormat="1" ht="9"/>
    <row r="941" s="3" customFormat="1" ht="9"/>
    <row r="942" s="3" customFormat="1" ht="9"/>
    <row r="943" s="3" customFormat="1" ht="9"/>
    <row r="944" s="3" customFormat="1" ht="9"/>
    <row r="945" s="3" customFormat="1" ht="9"/>
    <row r="946" s="3" customFormat="1" ht="9"/>
    <row r="947" s="3" customFormat="1" ht="9"/>
    <row r="948" s="3" customFormat="1" ht="9"/>
    <row r="949" s="3" customFormat="1" ht="9"/>
    <row r="950" s="3" customFormat="1" ht="9"/>
    <row r="951" s="3" customFormat="1" ht="9"/>
    <row r="952" s="3" customFormat="1" ht="9"/>
    <row r="953" s="3" customFormat="1" ht="9"/>
    <row r="954" s="3" customFormat="1" ht="9"/>
    <row r="955" s="3" customFormat="1" ht="9"/>
    <row r="956" s="3" customFormat="1" ht="9"/>
    <row r="957" s="3" customFormat="1" ht="9"/>
    <row r="958" s="3" customFormat="1" ht="9"/>
    <row r="959" s="3" customFormat="1" ht="9"/>
    <row r="960" s="3" customFormat="1" ht="9"/>
    <row r="961" s="3" customFormat="1" ht="9"/>
    <row r="962" s="3" customFormat="1" ht="9"/>
    <row r="963" s="3" customFormat="1" ht="9"/>
    <row r="964" s="3" customFormat="1" ht="9"/>
    <row r="965" s="3" customFormat="1" ht="9"/>
    <row r="966" s="3" customFormat="1" ht="9"/>
    <row r="967" s="3" customFormat="1" ht="9"/>
    <row r="968" s="3" customFormat="1" ht="9"/>
    <row r="969" s="3" customFormat="1" ht="9"/>
    <row r="970" s="3" customFormat="1" ht="9"/>
    <row r="971" s="3" customFormat="1" ht="9"/>
    <row r="972" s="3" customFormat="1" ht="9"/>
    <row r="973" s="3" customFormat="1" ht="9"/>
    <row r="974" s="3" customFormat="1" ht="9"/>
    <row r="975" s="3" customFormat="1" ht="9"/>
    <row r="976" s="3" customFormat="1" ht="9"/>
    <row r="977" s="3" customFormat="1" ht="9"/>
    <row r="978" s="3" customFormat="1" ht="9"/>
    <row r="979" s="3" customFormat="1" ht="9"/>
    <row r="980" s="3" customFormat="1" ht="9"/>
    <row r="981" s="3" customFormat="1" ht="9"/>
    <row r="982" s="3" customFormat="1" ht="9"/>
    <row r="983" s="3" customFormat="1" ht="9"/>
    <row r="984" s="3" customFormat="1" ht="9"/>
    <row r="985" s="3" customFormat="1" ht="9"/>
    <row r="986" s="3" customFormat="1" ht="9"/>
    <row r="987" s="3" customFormat="1" ht="9"/>
    <row r="988" s="3" customFormat="1" ht="9"/>
    <row r="989" s="3" customFormat="1" ht="9"/>
    <row r="990" s="3" customFormat="1" ht="9"/>
    <row r="991" s="3" customFormat="1" ht="9"/>
    <row r="992" s="3" customFormat="1" ht="9"/>
    <row r="993" s="3" customFormat="1" ht="9"/>
    <row r="994" s="3" customFormat="1" ht="9"/>
    <row r="995" s="3" customFormat="1" ht="9"/>
    <row r="996" s="3" customFormat="1" ht="9"/>
    <row r="997" s="3" customFormat="1" ht="9"/>
    <row r="998" s="3" customFormat="1" ht="9"/>
    <row r="999" s="3" customFormat="1" ht="9"/>
    <row r="1000" s="3" customFormat="1" ht="9"/>
    <row r="1001" s="3" customFormat="1" ht="9"/>
    <row r="1002" s="3" customFormat="1" ht="9"/>
    <row r="1003" s="3" customFormat="1" ht="9"/>
    <row r="1004" s="3" customFormat="1" ht="9"/>
    <row r="1005" s="3" customFormat="1" ht="9"/>
    <row r="1006" s="3" customFormat="1" ht="9"/>
    <row r="1007" s="3" customFormat="1" ht="9"/>
    <row r="1008" s="3" customFormat="1" ht="9"/>
    <row r="1009" s="3" customFormat="1" ht="9"/>
    <row r="1010" s="3" customFormat="1" ht="9"/>
    <row r="1011" s="3" customFormat="1" ht="9"/>
    <row r="1012" s="3" customFormat="1" ht="9"/>
    <row r="1013" s="3" customFormat="1" ht="9"/>
    <row r="1014" s="3" customFormat="1" ht="9"/>
    <row r="1015" s="3" customFormat="1" ht="9"/>
    <row r="1016" s="3" customFormat="1" ht="9"/>
    <row r="1017" s="3" customFormat="1" ht="9"/>
    <row r="1018" s="3" customFormat="1" ht="9"/>
    <row r="1019" s="3" customFormat="1" ht="9"/>
    <row r="1020" s="3" customFormat="1" ht="9"/>
    <row r="1021" s="3" customFormat="1" ht="9"/>
    <row r="1022" s="3" customFormat="1" ht="9"/>
    <row r="1023" s="3" customFormat="1" ht="9"/>
    <row r="1024" s="3" customFormat="1" ht="9"/>
    <row r="1025" s="3" customFormat="1" ht="9"/>
    <row r="1026" s="3" customFormat="1" ht="9"/>
    <row r="1027" s="3" customFormat="1" ht="9"/>
    <row r="1028" s="3" customFormat="1" ht="9"/>
    <row r="1029" s="3" customFormat="1" ht="9"/>
    <row r="1030" s="3" customFormat="1" ht="9"/>
    <row r="1031" s="3" customFormat="1" ht="9"/>
    <row r="1032" s="3" customFormat="1" ht="9"/>
    <row r="1033" s="3" customFormat="1" ht="9"/>
    <row r="1034" s="3" customFormat="1" ht="9"/>
    <row r="1035" s="3" customFormat="1" ht="9"/>
    <row r="1036" s="3" customFormat="1" ht="9"/>
    <row r="1037" s="3" customFormat="1" ht="9"/>
    <row r="1038" s="3" customFormat="1" ht="9"/>
    <row r="1039" s="3" customFormat="1" ht="9"/>
    <row r="1040" s="3" customFormat="1" ht="9"/>
    <row r="1041" s="3" customFormat="1" ht="9"/>
    <row r="1042" s="3" customFormat="1" ht="9"/>
    <row r="1043" s="3" customFormat="1" ht="9"/>
    <row r="1044" s="3" customFormat="1" ht="9"/>
    <row r="1045" s="3" customFormat="1" ht="9"/>
    <row r="1046" s="3" customFormat="1" ht="9"/>
    <row r="1047" s="3" customFormat="1" ht="9"/>
    <row r="1048" s="3" customFormat="1" ht="9"/>
    <row r="1049" s="3" customFormat="1" ht="9"/>
    <row r="1050" s="3" customFormat="1" ht="9"/>
    <row r="1051" s="3" customFormat="1" ht="9"/>
    <row r="1052" s="3" customFormat="1" ht="9"/>
    <row r="1053" s="3" customFormat="1" ht="9"/>
    <row r="1054" s="3" customFormat="1" ht="9"/>
    <row r="1055" s="3" customFormat="1" ht="9"/>
    <row r="1056" s="3" customFormat="1" ht="9"/>
    <row r="1057" s="3" customFormat="1" ht="9"/>
    <row r="1058" s="3" customFormat="1" ht="9"/>
    <row r="1059" s="3" customFormat="1" ht="9"/>
    <row r="1060" s="3" customFormat="1" ht="9"/>
    <row r="1061" s="3" customFormat="1" ht="9"/>
    <row r="1062" s="3" customFormat="1" ht="9"/>
    <row r="1063" s="3" customFormat="1" ht="9"/>
    <row r="1064" s="3" customFormat="1" ht="9"/>
    <row r="1065" s="3" customFormat="1" ht="9"/>
    <row r="1066" s="3" customFormat="1" ht="9"/>
    <row r="1067" s="3" customFormat="1" ht="9"/>
    <row r="1068" s="3" customFormat="1" ht="9"/>
    <row r="1069" s="3" customFormat="1" ht="9"/>
    <row r="1070" s="3" customFormat="1" ht="9"/>
    <row r="1071" s="3" customFormat="1" ht="9"/>
    <row r="1072" s="3" customFormat="1" ht="9"/>
    <row r="1073" s="3" customFormat="1" ht="9"/>
    <row r="1074" s="3" customFormat="1" ht="9"/>
    <row r="1075" s="3" customFormat="1" ht="9"/>
    <row r="1076" s="3" customFormat="1" ht="9"/>
    <row r="1077" s="3" customFormat="1" ht="9"/>
    <row r="1078" s="3" customFormat="1" ht="9"/>
    <row r="1079" s="3" customFormat="1" ht="9"/>
    <row r="1080" s="3" customFormat="1" ht="9"/>
    <row r="1081" s="3" customFormat="1" ht="9"/>
    <row r="1082" s="3" customFormat="1" ht="9"/>
    <row r="1083" s="3" customFormat="1" ht="9"/>
    <row r="1084" s="3" customFormat="1" ht="9"/>
    <row r="1085" s="3" customFormat="1" ht="9"/>
    <row r="1086" s="3" customFormat="1" ht="9"/>
    <row r="1087" s="3" customFormat="1" ht="9"/>
    <row r="1088" s="3" customFormat="1" ht="9"/>
    <row r="1089" s="3" customFormat="1" ht="9"/>
    <row r="1090" s="3" customFormat="1" ht="9"/>
    <row r="1091" s="3" customFormat="1" ht="9"/>
    <row r="1092" s="3" customFormat="1" ht="9"/>
    <row r="1093" s="3" customFormat="1" ht="9"/>
    <row r="1094" s="3" customFormat="1" ht="9"/>
    <row r="1095" s="3" customFormat="1" ht="9"/>
    <row r="1096" s="3" customFormat="1" ht="9"/>
    <row r="1097" s="3" customFormat="1" ht="9"/>
    <row r="1098" s="3" customFormat="1" ht="9"/>
    <row r="1099" s="3" customFormat="1" ht="9"/>
    <row r="1100" s="3" customFormat="1" ht="9"/>
    <row r="1101" s="3" customFormat="1" ht="9"/>
    <row r="1102" s="3" customFormat="1" ht="9"/>
    <row r="1103" s="3" customFormat="1" ht="9"/>
    <row r="1104" s="3" customFormat="1" ht="9"/>
    <row r="1105" s="3" customFormat="1" ht="9"/>
    <row r="1106" s="3" customFormat="1" ht="9"/>
    <row r="1107" s="3" customFormat="1" ht="9"/>
    <row r="1108" s="3" customFormat="1" ht="9"/>
    <row r="1109" s="3" customFormat="1" ht="9"/>
    <row r="1110" s="3" customFormat="1" ht="9"/>
    <row r="1111" s="3" customFormat="1" ht="9"/>
    <row r="1112" s="3" customFormat="1" ht="9"/>
    <row r="1113" s="3" customFormat="1" ht="9"/>
    <row r="1114" s="3" customFormat="1" ht="9"/>
    <row r="1115" s="3" customFormat="1" ht="9"/>
    <row r="1116" s="3" customFormat="1" ht="9"/>
    <row r="1117" s="3" customFormat="1" ht="9"/>
    <row r="1118" s="3" customFormat="1" ht="9"/>
    <row r="1119" s="3" customFormat="1" ht="9"/>
    <row r="1120" s="3" customFormat="1" ht="9"/>
    <row r="1121" s="3" customFormat="1" ht="9"/>
    <row r="1122" s="3" customFormat="1" ht="9"/>
    <row r="1123" s="3" customFormat="1" ht="9"/>
    <row r="1124" s="3" customFormat="1" ht="9"/>
    <row r="1125" s="3" customFormat="1" ht="9"/>
    <row r="1126" s="3" customFormat="1" ht="9"/>
    <row r="1127" s="3" customFormat="1" ht="9"/>
    <row r="1128" s="3" customFormat="1" ht="9"/>
    <row r="1129" s="3" customFormat="1" ht="9"/>
    <row r="1130" s="3" customFormat="1" ht="9"/>
    <row r="1131" s="3" customFormat="1" ht="9"/>
    <row r="1132" s="3" customFormat="1" ht="9"/>
    <row r="1133" s="3" customFormat="1" ht="9"/>
    <row r="1134" s="3" customFormat="1" ht="9"/>
    <row r="1135" s="3" customFormat="1" ht="9"/>
    <row r="1136" s="3" customFormat="1" ht="9"/>
    <row r="1137" s="3" customFormat="1" ht="9"/>
    <row r="1138" s="3" customFormat="1" ht="9"/>
    <row r="1139" s="3" customFormat="1" ht="9"/>
    <row r="1140" s="3" customFormat="1" ht="9"/>
    <row r="1141" s="3" customFormat="1" ht="9"/>
    <row r="1142" s="3" customFormat="1" ht="9"/>
    <row r="1143" s="3" customFormat="1" ht="9"/>
    <row r="1144" s="3" customFormat="1" ht="9"/>
    <row r="1145" s="3" customFormat="1" ht="9"/>
    <row r="1146" s="3" customFormat="1" ht="9"/>
    <row r="1147" s="3" customFormat="1" ht="9"/>
    <row r="1148" s="3" customFormat="1" ht="9"/>
    <row r="1149" s="3" customFormat="1" ht="9"/>
    <row r="1150" s="3" customFormat="1" ht="9"/>
    <row r="1151" s="3" customFormat="1" ht="9"/>
    <row r="1152" s="3" customFormat="1" ht="9"/>
    <row r="1153" s="3" customFormat="1" ht="9"/>
    <row r="1154" s="3" customFormat="1" ht="9"/>
    <row r="1155" s="3" customFormat="1" ht="9"/>
    <row r="1156" s="3" customFormat="1" ht="9"/>
    <row r="1157" s="3" customFormat="1" ht="9"/>
    <row r="1158" s="3" customFormat="1" ht="9"/>
    <row r="1159" s="3" customFormat="1" ht="9"/>
    <row r="1160" s="3" customFormat="1" ht="9"/>
    <row r="1161" s="3" customFormat="1" ht="9"/>
    <row r="1162" s="3" customFormat="1" ht="9"/>
    <row r="1163" s="3" customFormat="1" ht="9"/>
    <row r="1164" s="3" customFormat="1" ht="9"/>
    <row r="1165" s="3" customFormat="1" ht="9"/>
    <row r="1166" s="3" customFormat="1" ht="9"/>
    <row r="1167" s="3" customFormat="1" ht="9"/>
    <row r="1168" s="3" customFormat="1" ht="9"/>
    <row r="1169" s="3" customFormat="1" ht="9"/>
    <row r="1170" s="3" customFormat="1" ht="9"/>
    <row r="1171" s="3" customFormat="1" ht="9"/>
    <row r="1172" s="3" customFormat="1" ht="9"/>
    <row r="1173" s="3" customFormat="1" ht="9"/>
    <row r="1174" s="3" customFormat="1" ht="9"/>
    <row r="1175" s="3" customFormat="1" ht="9"/>
    <row r="1176" s="3" customFormat="1" ht="9"/>
    <row r="1177" s="3" customFormat="1" ht="9"/>
    <row r="1178" s="3" customFormat="1" ht="9"/>
    <row r="1179" s="3" customFormat="1" ht="9"/>
    <row r="1180" s="3" customFormat="1" ht="9"/>
    <row r="1181" s="3" customFormat="1" ht="9"/>
    <row r="1182" s="3" customFormat="1" ht="9"/>
    <row r="1183" s="3" customFormat="1" ht="9"/>
    <row r="1184" s="3" customFormat="1" ht="9"/>
    <row r="1185" s="3" customFormat="1" ht="9"/>
    <row r="1186" s="3" customFormat="1" ht="9"/>
    <row r="1187" s="3" customFormat="1" ht="9"/>
    <row r="1188" s="3" customFormat="1" ht="9"/>
    <row r="1189" s="3" customFormat="1" ht="9"/>
    <row r="1190" s="3" customFormat="1" ht="9"/>
    <row r="1191" s="3" customFormat="1" ht="9"/>
    <row r="1192" s="3" customFormat="1" ht="9"/>
    <row r="1193" s="3" customFormat="1" ht="9"/>
    <row r="1194" s="3" customFormat="1" ht="9"/>
    <row r="1195" s="3" customFormat="1" ht="9"/>
    <row r="1196" s="3" customFormat="1" ht="9"/>
    <row r="1197" s="3" customFormat="1" ht="9"/>
    <row r="1198" s="3" customFormat="1" ht="9"/>
    <row r="1199" s="3" customFormat="1" ht="9"/>
    <row r="1200" s="3" customFormat="1" ht="9"/>
    <row r="1201" s="3" customFormat="1" ht="9"/>
    <row r="1202" s="3" customFormat="1" ht="9"/>
    <row r="1203" s="3" customFormat="1" ht="9"/>
    <row r="1204" s="3" customFormat="1" ht="9"/>
    <row r="1205" s="3" customFormat="1" ht="9"/>
    <row r="1206" s="3" customFormat="1" ht="9"/>
    <row r="1207" s="3" customFormat="1" ht="9"/>
    <row r="1208" s="3" customFormat="1" ht="9"/>
    <row r="1209" s="3" customFormat="1" ht="9"/>
    <row r="1210" s="3" customFormat="1" ht="9"/>
    <row r="1211" s="3" customFormat="1" ht="9"/>
    <row r="1212" s="3" customFormat="1" ht="9"/>
    <row r="1213" s="3" customFormat="1" ht="9"/>
    <row r="1214" s="3" customFormat="1" ht="9"/>
    <row r="1215" s="3" customFormat="1" ht="9"/>
    <row r="1216" s="3" customFormat="1" ht="9"/>
    <row r="1217" s="3" customFormat="1" ht="9"/>
    <row r="1218" s="3" customFormat="1" ht="9"/>
    <row r="1219" s="3" customFormat="1" ht="9"/>
    <row r="1220" s="3" customFormat="1" ht="9"/>
    <row r="1221" s="3" customFormat="1" ht="9"/>
    <row r="1222" s="3" customFormat="1" ht="9"/>
    <row r="1223" s="3" customFormat="1" ht="9"/>
    <row r="1224" s="3" customFormat="1" ht="9"/>
    <row r="1225" s="3" customFormat="1" ht="9"/>
    <row r="1226" s="3" customFormat="1" ht="9"/>
    <row r="1227" s="3" customFormat="1" ht="9"/>
    <row r="1228" s="3" customFormat="1" ht="9"/>
    <row r="1229" s="3" customFormat="1" ht="9"/>
    <row r="1230" s="3" customFormat="1" ht="9"/>
    <row r="1231" s="3" customFormat="1" ht="9"/>
    <row r="1232" s="3" customFormat="1" ht="9"/>
    <row r="1233" s="3" customFormat="1" ht="9"/>
    <row r="1234" s="3" customFormat="1" ht="9"/>
    <row r="1235" s="3" customFormat="1" ht="9"/>
    <row r="1236" s="3" customFormat="1" ht="9"/>
    <row r="1237" s="3" customFormat="1" ht="9"/>
    <row r="1238" s="3" customFormat="1" ht="9"/>
    <row r="1239" s="3" customFormat="1" ht="9"/>
    <row r="1240" s="3" customFormat="1" ht="9"/>
    <row r="1241" s="3" customFormat="1" ht="9"/>
    <row r="1242" s="3" customFormat="1" ht="9"/>
    <row r="1243" s="3" customFormat="1" ht="9"/>
    <row r="1244" s="3" customFormat="1" ht="9"/>
    <row r="1245" s="3" customFormat="1" ht="9"/>
    <row r="1246" s="3" customFormat="1" ht="9"/>
    <row r="1247" s="3" customFormat="1" ht="9"/>
    <row r="1248" s="3" customFormat="1" ht="9"/>
    <row r="1249" s="3" customFormat="1" ht="9"/>
    <row r="1250" s="3" customFormat="1" ht="9"/>
    <row r="1251" s="3" customFormat="1" ht="9"/>
    <row r="1252" s="3" customFormat="1" ht="9"/>
    <row r="1253" s="3" customFormat="1" ht="9"/>
    <row r="1254" s="3" customFormat="1" ht="9"/>
    <row r="1255" s="3" customFormat="1" ht="9"/>
    <row r="1256" s="3" customFormat="1" ht="9"/>
    <row r="1257" s="3" customFormat="1" ht="9"/>
    <row r="1258" s="3" customFormat="1" ht="9"/>
    <row r="1259" s="3" customFormat="1" ht="9"/>
    <row r="1260" s="3" customFormat="1" ht="9"/>
    <row r="1261" s="3" customFormat="1" ht="9"/>
    <row r="1262" s="3" customFormat="1" ht="9"/>
    <row r="1263" s="3" customFormat="1" ht="9"/>
    <row r="1264" s="3" customFormat="1" ht="9"/>
    <row r="1265" s="3" customFormat="1" ht="9"/>
    <row r="1266" s="3" customFormat="1" ht="9"/>
    <row r="1267" s="3" customFormat="1" ht="9"/>
    <row r="1268" s="3" customFormat="1" ht="9"/>
    <row r="1269" s="3" customFormat="1" ht="9"/>
    <row r="1270" s="3" customFormat="1" ht="9"/>
    <row r="1271" s="3" customFormat="1" ht="9"/>
    <row r="1272" s="3" customFormat="1" ht="9"/>
    <row r="1273" s="3" customFormat="1" ht="9"/>
    <row r="1274" s="3" customFormat="1" ht="9"/>
    <row r="1275" s="3" customFormat="1" ht="9"/>
    <row r="1276" s="3" customFormat="1" ht="9"/>
    <row r="1277" s="3" customFormat="1" ht="9"/>
    <row r="1278" s="3" customFormat="1" ht="9"/>
    <row r="1279" s="3" customFormat="1" ht="9"/>
    <row r="1280" s="3" customFormat="1" ht="9"/>
    <row r="1281" s="3" customFormat="1" ht="9"/>
    <row r="1282" s="3" customFormat="1" ht="9"/>
    <row r="1283" s="3" customFormat="1" ht="9"/>
    <row r="1284" s="3" customFormat="1" ht="9"/>
    <row r="1285" s="3" customFormat="1" ht="9"/>
    <row r="1286" s="3" customFormat="1" ht="9"/>
    <row r="1287" s="3" customFormat="1" ht="9"/>
    <row r="1288" s="3" customFormat="1" ht="9"/>
    <row r="1289" s="3" customFormat="1" ht="9"/>
    <row r="1290" s="3" customFormat="1" ht="9"/>
    <row r="1291" s="3" customFormat="1" ht="9"/>
    <row r="1292" s="3" customFormat="1" ht="9"/>
    <row r="1293" s="3" customFormat="1" ht="9"/>
    <row r="1294" s="3" customFormat="1" ht="9"/>
    <row r="1295" s="3" customFormat="1" ht="9"/>
    <row r="1296" s="3" customFormat="1" ht="9"/>
    <row r="1297" s="3" customFormat="1" ht="9"/>
    <row r="1298" s="3" customFormat="1" ht="9"/>
    <row r="1299" s="3" customFormat="1" ht="9"/>
    <row r="1300" s="3" customFormat="1" ht="9"/>
    <row r="1301" s="3" customFormat="1" ht="9"/>
    <row r="1302" s="3" customFormat="1" ht="9"/>
    <row r="1303" s="3" customFormat="1" ht="9"/>
    <row r="1304" s="3" customFormat="1" ht="9"/>
    <row r="1305" s="3" customFormat="1" ht="9"/>
    <row r="1306" s="3" customFormat="1" ht="9"/>
    <row r="1307" s="3" customFormat="1" ht="9"/>
    <row r="1308" s="3" customFormat="1" ht="9"/>
    <row r="1309" s="3" customFormat="1" ht="9"/>
    <row r="1310" s="3" customFormat="1" ht="9"/>
    <row r="1311" s="3" customFormat="1" ht="9"/>
    <row r="1312" s="3" customFormat="1" ht="9"/>
    <row r="1313" s="3" customFormat="1" ht="9"/>
    <row r="1314" s="3" customFormat="1" ht="9"/>
    <row r="1315" s="3" customFormat="1" ht="9"/>
    <row r="1316" s="3" customFormat="1" ht="9"/>
    <row r="1317" s="3" customFormat="1" ht="9"/>
    <row r="1318" s="3" customFormat="1" ht="9"/>
    <row r="1319" s="3" customFormat="1" ht="9"/>
    <row r="1320" s="3" customFormat="1" ht="9"/>
    <row r="1321" s="3" customFormat="1" ht="9"/>
    <row r="1322" s="3" customFormat="1" ht="9"/>
    <row r="1323" s="3" customFormat="1" ht="9"/>
    <row r="1324" s="3" customFormat="1" ht="9"/>
    <row r="1325" s="3" customFormat="1" ht="9"/>
    <row r="1326" s="3" customFormat="1" ht="9"/>
    <row r="1327" s="3" customFormat="1" ht="9"/>
    <row r="1328" s="3" customFormat="1" ht="9"/>
    <row r="1329" s="3" customFormat="1" ht="9"/>
    <row r="1330" s="3" customFormat="1" ht="9"/>
    <row r="1331" s="3" customFormat="1" ht="9"/>
    <row r="1332" s="3" customFormat="1" ht="9"/>
    <row r="1333" s="3" customFormat="1" ht="9"/>
    <row r="1334" s="3" customFormat="1" ht="9"/>
    <row r="1335" s="3" customFormat="1" ht="9"/>
    <row r="1336" s="3" customFormat="1" ht="9"/>
    <row r="1337" s="3" customFormat="1" ht="9"/>
    <row r="1338" s="3" customFormat="1" ht="9"/>
    <row r="1339" s="3" customFormat="1" ht="9"/>
    <row r="1340" s="3" customFormat="1" ht="9"/>
    <row r="1341" s="3" customFormat="1" ht="9"/>
    <row r="1342" s="3" customFormat="1" ht="9"/>
    <row r="1343" s="3" customFormat="1" ht="9"/>
    <row r="1344" s="3" customFormat="1" ht="9"/>
    <row r="1345" s="3" customFormat="1" ht="9"/>
    <row r="1346" s="3" customFormat="1" ht="9"/>
    <row r="1347" s="3" customFormat="1" ht="9"/>
    <row r="1348" s="3" customFormat="1" ht="9"/>
    <row r="1349" s="3" customFormat="1" ht="9"/>
    <row r="1350" s="3" customFormat="1" ht="9"/>
    <row r="1351" s="3" customFormat="1" ht="9"/>
    <row r="1352" s="3" customFormat="1" ht="9"/>
    <row r="1353" s="3" customFormat="1" ht="9"/>
    <row r="1354" s="3" customFormat="1" ht="9"/>
    <row r="1355" s="3" customFormat="1" ht="9"/>
    <row r="1356" s="3" customFormat="1" ht="9"/>
    <row r="1357" s="3" customFormat="1" ht="9"/>
    <row r="1358" s="3" customFormat="1" ht="9"/>
    <row r="1359" s="3" customFormat="1" ht="9"/>
    <row r="1360" s="3" customFormat="1" ht="9"/>
    <row r="1361" s="3" customFormat="1" ht="9"/>
    <row r="1362" s="3" customFormat="1" ht="9"/>
    <row r="1363" s="3" customFormat="1" ht="9"/>
    <row r="1364" s="3" customFormat="1" ht="9"/>
    <row r="1365" s="3" customFormat="1" ht="9"/>
    <row r="1366" s="3" customFormat="1" ht="9"/>
    <row r="1367" s="3" customFormat="1" ht="9"/>
    <row r="1368" s="3" customFormat="1" ht="9"/>
    <row r="1369" s="3" customFormat="1" ht="9"/>
    <row r="1370" s="3" customFormat="1" ht="9"/>
    <row r="1371" s="3" customFormat="1" ht="9"/>
    <row r="1372" s="3" customFormat="1" ht="9"/>
    <row r="1373" s="3" customFormat="1" ht="9"/>
    <row r="1374" s="3" customFormat="1" ht="9"/>
    <row r="1375" s="3" customFormat="1" ht="9"/>
    <row r="1376" s="3" customFormat="1" ht="9"/>
    <row r="1377" s="3" customFormat="1" ht="9"/>
    <row r="1378" s="3" customFormat="1" ht="9"/>
    <row r="1379" s="3" customFormat="1" ht="9"/>
    <row r="1380" s="3" customFormat="1" ht="9"/>
    <row r="1381" s="3" customFormat="1" ht="9"/>
    <row r="1382" s="3" customFormat="1" ht="9"/>
    <row r="1383" s="3" customFormat="1" ht="9"/>
    <row r="1384" s="3" customFormat="1" ht="9"/>
    <row r="1385" s="3" customFormat="1" ht="9"/>
  </sheetData>
  <mergeCells count="11">
    <mergeCell ref="A3:G3"/>
    <mergeCell ref="A4:A5"/>
    <mergeCell ref="B4:C4"/>
    <mergeCell ref="E4:F4"/>
    <mergeCell ref="G4:G5"/>
    <mergeCell ref="B33:C33"/>
    <mergeCell ref="E33:F33"/>
    <mergeCell ref="A7:G7"/>
    <mergeCell ref="A36:G36"/>
    <mergeCell ref="G33:G34"/>
    <mergeCell ref="A33:A34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62"/>
  <sheetViews>
    <sheetView workbookViewId="0" topLeftCell="A1">
      <selection activeCell="I7" sqref="I7"/>
    </sheetView>
  </sheetViews>
  <sheetFormatPr defaultColWidth="9.140625" defaultRowHeight="12.75"/>
  <cols>
    <col min="1" max="1" width="19.57421875" style="0" customWidth="1"/>
    <col min="2" max="2" width="9.7109375" style="0" customWidth="1"/>
    <col min="3" max="3" width="11.421875" style="0" customWidth="1"/>
    <col min="4" max="4" width="4.00390625" style="0" customWidth="1"/>
    <col min="5" max="5" width="10.57421875" style="0" customWidth="1"/>
    <col min="6" max="6" width="10.421875" style="0" customWidth="1"/>
    <col min="7" max="7" width="11.421875" style="0" customWidth="1"/>
  </cols>
  <sheetData>
    <row r="1" ht="9" customHeight="1"/>
    <row r="2" spans="1:7" ht="12" customHeight="1">
      <c r="A2" s="2" t="s">
        <v>37</v>
      </c>
      <c r="B2" s="1"/>
      <c r="C2" s="1"/>
      <c r="D2" s="1"/>
      <c r="E2" s="1"/>
      <c r="F2" s="1"/>
      <c r="G2" s="1"/>
    </row>
    <row r="3" spans="1:7" ht="9" customHeight="1">
      <c r="A3" s="47"/>
      <c r="B3" s="47"/>
      <c r="C3" s="47"/>
      <c r="D3" s="47"/>
      <c r="E3" s="47"/>
      <c r="F3" s="47"/>
      <c r="G3" s="47"/>
    </row>
    <row r="4" spans="1:7" s="3" customFormat="1" ht="15" customHeight="1">
      <c r="A4" s="45" t="s">
        <v>35</v>
      </c>
      <c r="B4" s="42">
        <v>2000</v>
      </c>
      <c r="C4" s="42"/>
      <c r="D4" s="5"/>
      <c r="E4" s="42">
        <v>2002</v>
      </c>
      <c r="F4" s="42"/>
      <c r="G4" s="43" t="s">
        <v>23</v>
      </c>
    </row>
    <row r="5" spans="1:7" s="3" customFormat="1" ht="18.75" customHeight="1">
      <c r="A5" s="46"/>
      <c r="B5" s="6" t="s">
        <v>32</v>
      </c>
      <c r="C5" s="6" t="s">
        <v>33</v>
      </c>
      <c r="D5" s="6"/>
      <c r="E5" s="6" t="s">
        <v>32</v>
      </c>
      <c r="F5" s="6" t="s">
        <v>33</v>
      </c>
      <c r="G5" s="42"/>
    </row>
    <row r="6" spans="1:7" s="3" customFormat="1" ht="8.25" customHeight="1">
      <c r="A6" s="4"/>
      <c r="B6" s="31"/>
      <c r="C6" s="31"/>
      <c r="D6" s="31"/>
      <c r="E6" s="31"/>
      <c r="F6" s="31"/>
      <c r="G6" s="5"/>
    </row>
    <row r="7" spans="1:7" s="3" customFormat="1" ht="10.5" customHeight="1">
      <c r="A7" s="43" t="s">
        <v>26</v>
      </c>
      <c r="B7" s="43"/>
      <c r="C7" s="43"/>
      <c r="D7" s="43"/>
      <c r="E7" s="43"/>
      <c r="F7" s="43"/>
      <c r="G7" s="43"/>
    </row>
    <row r="8" spans="1:7" s="3" customFormat="1" ht="9" customHeight="1">
      <c r="A8" s="7"/>
      <c r="B8" s="8"/>
      <c r="C8" s="8"/>
      <c r="D8" s="8"/>
      <c r="E8" s="8"/>
      <c r="F8" s="8"/>
      <c r="G8" s="8"/>
    </row>
    <row r="9" spans="1:7" s="3" customFormat="1" ht="9" customHeight="1">
      <c r="A9" s="9" t="s">
        <v>0</v>
      </c>
      <c r="B9" s="10">
        <v>7028</v>
      </c>
      <c r="C9" s="11">
        <v>8.614962183895365</v>
      </c>
      <c r="D9" s="11"/>
      <c r="E9" s="12">
        <v>6188</v>
      </c>
      <c r="F9" s="11">
        <v>8.466274456149952</v>
      </c>
      <c r="G9" s="13">
        <v>-11.952191235059761</v>
      </c>
    </row>
    <row r="10" spans="1:7" s="3" customFormat="1" ht="9" customHeight="1">
      <c r="A10" s="9" t="s">
        <v>1</v>
      </c>
      <c r="B10" s="10">
        <v>10</v>
      </c>
      <c r="C10" s="11">
        <v>0.012258056607705414</v>
      </c>
      <c r="D10" s="11"/>
      <c r="E10" s="15">
        <v>6</v>
      </c>
      <c r="F10" s="11">
        <v>0.008209057326583663</v>
      </c>
      <c r="G10" s="13">
        <v>-40</v>
      </c>
    </row>
    <row r="11" spans="1:7" s="3" customFormat="1" ht="9" customHeight="1">
      <c r="A11" s="9" t="s">
        <v>2</v>
      </c>
      <c r="B11" s="10">
        <v>705</v>
      </c>
      <c r="C11" s="11">
        <v>0.8641929908432316</v>
      </c>
      <c r="D11" s="11"/>
      <c r="E11" s="12">
        <v>691</v>
      </c>
      <c r="F11" s="11">
        <v>0.9454097687782187</v>
      </c>
      <c r="G11" s="13">
        <v>-1.9858156028368796</v>
      </c>
    </row>
    <row r="12" spans="1:7" s="3" customFormat="1" ht="9" customHeight="1">
      <c r="A12" s="9" t="s">
        <v>3</v>
      </c>
      <c r="B12" s="10">
        <v>38</v>
      </c>
      <c r="C12" s="11">
        <v>0.04658061510928057</v>
      </c>
      <c r="D12" s="11"/>
      <c r="E12" s="12">
        <v>16</v>
      </c>
      <c r="F12" s="11">
        <v>0.02189081953755644</v>
      </c>
      <c r="G12" s="13">
        <v>-57.89473684210527</v>
      </c>
    </row>
    <row r="13" spans="1:8" s="23" customFormat="1" ht="9" customHeight="1">
      <c r="A13" s="16" t="s">
        <v>4</v>
      </c>
      <c r="B13" s="17">
        <v>21</v>
      </c>
      <c r="C13" s="18">
        <v>0.02574191887618137</v>
      </c>
      <c r="D13" s="18"/>
      <c r="E13" s="19">
        <v>3</v>
      </c>
      <c r="F13" s="18">
        <v>0.004104528663291832</v>
      </c>
      <c r="G13" s="21">
        <v>-85.71428571428571</v>
      </c>
      <c r="H13" s="17"/>
    </row>
    <row r="14" spans="1:7" s="23" customFormat="1" ht="9" customHeight="1">
      <c r="A14" s="16" t="s">
        <v>5</v>
      </c>
      <c r="B14" s="17">
        <v>17</v>
      </c>
      <c r="C14" s="18">
        <v>0.020838696233099203</v>
      </c>
      <c r="D14" s="18"/>
      <c r="E14" s="19">
        <v>13</v>
      </c>
      <c r="F14" s="18">
        <v>0.017786290874264605</v>
      </c>
      <c r="G14" s="21">
        <v>-23.52941176470588</v>
      </c>
    </row>
    <row r="15" spans="1:7" s="3" customFormat="1" ht="9" customHeight="1">
      <c r="A15" s="9" t="s">
        <v>6</v>
      </c>
      <c r="B15" s="10">
        <v>6047</v>
      </c>
      <c r="C15" s="11">
        <v>7.412446830679464</v>
      </c>
      <c r="D15" s="11"/>
      <c r="E15" s="12">
        <v>5102</v>
      </c>
      <c r="F15" s="11">
        <v>6.980435080038309</v>
      </c>
      <c r="G15" s="13">
        <v>-15.627583925913676</v>
      </c>
    </row>
    <row r="16" spans="1:7" s="3" customFormat="1" ht="9" customHeight="1">
      <c r="A16" s="9" t="s">
        <v>7</v>
      </c>
      <c r="B16" s="10">
        <v>265</v>
      </c>
      <c r="C16" s="11">
        <v>0.32483850010419346</v>
      </c>
      <c r="D16" s="11"/>
      <c r="E16" s="12">
        <v>275</v>
      </c>
      <c r="F16" s="11">
        <v>0.3762484608017513</v>
      </c>
      <c r="G16" s="13">
        <v>3.7735849056603774</v>
      </c>
    </row>
    <row r="17" spans="1:8" s="3" customFormat="1" ht="9" customHeight="1">
      <c r="A17" s="9" t="s">
        <v>8</v>
      </c>
      <c r="B17" s="10">
        <v>237</v>
      </c>
      <c r="C17" s="11">
        <v>0.2905159416026183</v>
      </c>
      <c r="D17" s="11"/>
      <c r="E17" s="15">
        <v>227</v>
      </c>
      <c r="F17" s="11">
        <v>0.31057600218908193</v>
      </c>
      <c r="G17" s="13">
        <v>-4.219409282700422</v>
      </c>
      <c r="H17" s="17"/>
    </row>
    <row r="18" spans="1:7" s="3" customFormat="1" ht="9" customHeight="1">
      <c r="A18" s="9" t="s">
        <v>9</v>
      </c>
      <c r="B18" s="10">
        <v>29510</v>
      </c>
      <c r="C18" s="11">
        <v>36.17352504933868</v>
      </c>
      <c r="D18" s="11"/>
      <c r="E18" s="12">
        <v>26961</v>
      </c>
      <c r="F18" s="11">
        <v>36.887399097003694</v>
      </c>
      <c r="G18" s="13">
        <v>-8.637749915282955</v>
      </c>
    </row>
    <row r="19" spans="1:7" s="3" customFormat="1" ht="9" customHeight="1">
      <c r="A19" s="9" t="s">
        <v>10</v>
      </c>
      <c r="B19" s="10">
        <v>1697</v>
      </c>
      <c r="C19" s="11">
        <v>2.080192206327609</v>
      </c>
      <c r="D19" s="11"/>
      <c r="E19" s="12">
        <v>1347</v>
      </c>
      <c r="F19" s="11">
        <v>1.8429333698180326</v>
      </c>
      <c r="G19" s="13">
        <v>-20.624631703005303</v>
      </c>
    </row>
    <row r="20" spans="1:7" s="3" customFormat="1" ht="9" customHeight="1">
      <c r="A20" s="9" t="s">
        <v>11</v>
      </c>
      <c r="B20" s="10">
        <v>186</v>
      </c>
      <c r="C20" s="11">
        <v>0.2279998529033207</v>
      </c>
      <c r="D20" s="11"/>
      <c r="E20" s="15">
        <v>115</v>
      </c>
      <c r="F20" s="11">
        <v>0.1573402654261869</v>
      </c>
      <c r="G20" s="13">
        <v>-38.17204301075269</v>
      </c>
    </row>
    <row r="21" spans="1:7" s="3" customFormat="1" ht="9" customHeight="1">
      <c r="A21" s="9" t="s">
        <v>12</v>
      </c>
      <c r="B21" s="10">
        <v>1377</v>
      </c>
      <c r="C21" s="11">
        <v>1.6879343948810355</v>
      </c>
      <c r="D21" s="11"/>
      <c r="E21" s="15">
        <v>1223</v>
      </c>
      <c r="F21" s="11">
        <v>1.67327951840197</v>
      </c>
      <c r="G21" s="13">
        <v>-11.183732752360203</v>
      </c>
    </row>
    <row r="22" spans="1:7" s="3" customFormat="1" ht="9" customHeight="1">
      <c r="A22" s="9" t="s">
        <v>13</v>
      </c>
      <c r="B22" s="10">
        <v>2812</v>
      </c>
      <c r="C22" s="11">
        <v>3.446965518086763</v>
      </c>
      <c r="D22" s="11"/>
      <c r="E22" s="15">
        <v>2451</v>
      </c>
      <c r="F22" s="11">
        <v>3.3533999179094267</v>
      </c>
      <c r="G22" s="13">
        <v>-12.837837837837837</v>
      </c>
    </row>
    <row r="23" spans="1:7" s="3" customFormat="1" ht="9" customHeight="1">
      <c r="A23" s="9" t="s">
        <v>14</v>
      </c>
      <c r="B23" s="10">
        <v>2297</v>
      </c>
      <c r="C23" s="11">
        <v>2.8156756027899337</v>
      </c>
      <c r="D23" s="11"/>
      <c r="E23" s="15">
        <v>2040</v>
      </c>
      <c r="F23" s="11">
        <v>2.7910794910384458</v>
      </c>
      <c r="G23" s="13">
        <v>-11.188506747932085</v>
      </c>
    </row>
    <row r="24" spans="1:7" s="3" customFormat="1" ht="9" customHeight="1">
      <c r="A24" s="9" t="s">
        <v>15</v>
      </c>
      <c r="B24" s="10">
        <v>804</v>
      </c>
      <c r="C24" s="11">
        <v>0.9855477512595153</v>
      </c>
      <c r="D24" s="11"/>
      <c r="E24" s="15">
        <v>790</v>
      </c>
      <c r="F24" s="11">
        <v>1.080859214666849</v>
      </c>
      <c r="G24" s="13">
        <v>-1.7412935323383085</v>
      </c>
    </row>
    <row r="25" spans="1:7" s="3" customFormat="1" ht="9" customHeight="1">
      <c r="A25" s="9" t="s">
        <v>16</v>
      </c>
      <c r="B25" s="10">
        <v>13183</v>
      </c>
      <c r="C25" s="11">
        <v>16.159796025938046</v>
      </c>
      <c r="D25" s="11"/>
      <c r="E25" s="12">
        <v>10376</v>
      </c>
      <c r="F25" s="11">
        <v>14.196196470105349</v>
      </c>
      <c r="G25" s="13">
        <v>-21.292573769248275</v>
      </c>
    </row>
    <row r="26" spans="1:7" s="3" customFormat="1" ht="9" customHeight="1">
      <c r="A26" s="9" t="s">
        <v>17</v>
      </c>
      <c r="B26" s="10">
        <v>2823</v>
      </c>
      <c r="C26" s="11">
        <v>3.4604493803552385</v>
      </c>
      <c r="D26" s="11"/>
      <c r="E26" s="15">
        <v>2758</v>
      </c>
      <c r="F26" s="11">
        <v>3.773430017786291</v>
      </c>
      <c r="G26" s="13">
        <v>-2.302515054906128</v>
      </c>
    </row>
    <row r="27" spans="1:7" s="3" customFormat="1" ht="9" customHeight="1">
      <c r="A27" s="9" t="s">
        <v>18</v>
      </c>
      <c r="B27" s="10">
        <v>3365</v>
      </c>
      <c r="C27" s="11">
        <v>4.124836048492872</v>
      </c>
      <c r="D27" s="11"/>
      <c r="E27" s="15">
        <v>3769</v>
      </c>
      <c r="F27" s="11">
        <v>5.1566561773156385</v>
      </c>
      <c r="G27" s="13">
        <v>12.00594353640416</v>
      </c>
    </row>
    <row r="28" spans="1:7" s="3" customFormat="1" ht="9" customHeight="1">
      <c r="A28" s="9" t="s">
        <v>19</v>
      </c>
      <c r="B28" s="10">
        <v>3442</v>
      </c>
      <c r="C28" s="11">
        <v>4.219223084372203</v>
      </c>
      <c r="D28" s="11"/>
      <c r="E28" s="15">
        <v>3663</v>
      </c>
      <c r="F28" s="11">
        <v>5.011629497879326</v>
      </c>
      <c r="G28" s="13">
        <v>6.42068564787914</v>
      </c>
    </row>
    <row r="29" spans="1:7" s="3" customFormat="1" ht="9" customHeight="1">
      <c r="A29" s="9" t="s">
        <v>20</v>
      </c>
      <c r="B29" s="10">
        <v>4453</v>
      </c>
      <c r="C29" s="11">
        <v>5.458512607411221</v>
      </c>
      <c r="D29" s="11"/>
      <c r="E29" s="12">
        <v>3901</v>
      </c>
      <c r="F29" s="11">
        <v>5.3372554385004785</v>
      </c>
      <c r="G29" s="13">
        <v>-12.396137435436785</v>
      </c>
    </row>
    <row r="30" spans="1:7" s="3" customFormat="1" ht="9" customHeight="1">
      <c r="A30" s="9" t="s">
        <v>21</v>
      </c>
      <c r="B30" s="10">
        <v>1300</v>
      </c>
      <c r="C30" s="11">
        <v>1.5935473590017037</v>
      </c>
      <c r="D30" s="11"/>
      <c r="E30" s="15">
        <v>1191</v>
      </c>
      <c r="F30" s="11">
        <v>1.6294978793268573</v>
      </c>
      <c r="G30" s="13">
        <v>-8.384615384615385</v>
      </c>
    </row>
    <row r="31" spans="1:7" s="3" customFormat="1" ht="9" customHeight="1">
      <c r="A31" s="24" t="s">
        <v>22</v>
      </c>
      <c r="B31" s="25">
        <v>81579</v>
      </c>
      <c r="C31" s="26">
        <v>100</v>
      </c>
      <c r="D31" s="26"/>
      <c r="E31" s="27">
        <v>73090</v>
      </c>
      <c r="F31" s="26">
        <v>100</v>
      </c>
      <c r="G31" s="28">
        <v>-10.405864254281125</v>
      </c>
    </row>
    <row r="32" spans="1:7" s="3" customFormat="1" ht="9" customHeight="1">
      <c r="A32" s="29"/>
      <c r="B32" s="29"/>
      <c r="C32" s="29"/>
      <c r="D32" s="29"/>
      <c r="E32" s="29"/>
      <c r="F32" s="29"/>
      <c r="G32" s="29"/>
    </row>
    <row r="33" spans="1:7" s="3" customFormat="1" ht="14.25" customHeight="1">
      <c r="A33" s="45" t="s">
        <v>35</v>
      </c>
      <c r="B33" s="42">
        <v>2000</v>
      </c>
      <c r="C33" s="42"/>
      <c r="D33" s="5"/>
      <c r="E33" s="42">
        <v>2002</v>
      </c>
      <c r="F33" s="42"/>
      <c r="G33" s="43" t="s">
        <v>23</v>
      </c>
    </row>
    <row r="34" spans="1:7" s="3" customFormat="1" ht="20.25" customHeight="1">
      <c r="A34" s="46"/>
      <c r="B34" s="6" t="s">
        <v>32</v>
      </c>
      <c r="C34" s="6" t="s">
        <v>33</v>
      </c>
      <c r="D34" s="6"/>
      <c r="E34" s="6" t="s">
        <v>32</v>
      </c>
      <c r="F34" s="6" t="s">
        <v>33</v>
      </c>
      <c r="G34" s="42"/>
    </row>
    <row r="35" spans="1:7" s="3" customFormat="1" ht="9" customHeight="1">
      <c r="A35" s="7"/>
      <c r="B35" s="8"/>
      <c r="C35" s="8"/>
      <c r="D35" s="8"/>
      <c r="E35" s="8"/>
      <c r="F35" s="8"/>
      <c r="G35" s="8"/>
    </row>
    <row r="36" spans="1:7" s="3" customFormat="1" ht="11.25" customHeight="1">
      <c r="A36" s="44" t="s">
        <v>27</v>
      </c>
      <c r="B36" s="44"/>
      <c r="C36" s="44"/>
      <c r="D36" s="44"/>
      <c r="E36" s="44"/>
      <c r="F36" s="44"/>
      <c r="G36" s="44"/>
    </row>
    <row r="37" spans="1:7" s="3" customFormat="1" ht="9" customHeight="1">
      <c r="A37" s="7"/>
      <c r="B37" s="8"/>
      <c r="C37" s="8"/>
      <c r="D37" s="8"/>
      <c r="E37" s="8"/>
      <c r="F37" s="8"/>
      <c r="G37" s="8"/>
    </row>
    <row r="38" spans="1:7" s="3" customFormat="1" ht="9" customHeight="1">
      <c r="A38" s="9" t="s">
        <v>0</v>
      </c>
      <c r="B38" s="14">
        <v>1171</v>
      </c>
      <c r="C38" s="11">
        <v>6.603135220480433</v>
      </c>
      <c r="D38" s="11"/>
      <c r="E38" s="12">
        <v>765</v>
      </c>
      <c r="F38" s="11">
        <v>4.9120328753049955</v>
      </c>
      <c r="G38" s="13">
        <v>-34.67122117847993</v>
      </c>
    </row>
    <row r="39" spans="1:7" s="3" customFormat="1" ht="9" customHeight="1">
      <c r="A39" s="9" t="s">
        <v>1</v>
      </c>
      <c r="B39" s="10">
        <v>5</v>
      </c>
      <c r="C39" s="11">
        <v>0.0281944287808729</v>
      </c>
      <c r="D39" s="11"/>
      <c r="E39" s="15">
        <v>2</v>
      </c>
      <c r="F39" s="11">
        <v>0.01284191601386927</v>
      </c>
      <c r="G39" s="13">
        <v>-60</v>
      </c>
    </row>
    <row r="40" spans="1:7" s="3" customFormat="1" ht="9" customHeight="1">
      <c r="A40" s="9" t="s">
        <v>2</v>
      </c>
      <c r="B40" s="10">
        <v>68</v>
      </c>
      <c r="C40" s="11">
        <v>0.38344423141987144</v>
      </c>
      <c r="D40" s="11"/>
      <c r="E40" s="12">
        <v>61</v>
      </c>
      <c r="F40" s="11">
        <v>0.39167843842301275</v>
      </c>
      <c r="G40" s="13">
        <v>-10.294117647058822</v>
      </c>
    </row>
    <row r="41" spans="1:7" s="3" customFormat="1" ht="9" customHeight="1">
      <c r="A41" s="9" t="s">
        <v>3</v>
      </c>
      <c r="B41" s="10">
        <v>38</v>
      </c>
      <c r="C41" s="11">
        <v>0.21427765873463403</v>
      </c>
      <c r="D41" s="11"/>
      <c r="E41" s="15">
        <v>42</v>
      </c>
      <c r="F41" s="11">
        <v>0.26968023629125465</v>
      </c>
      <c r="G41" s="13">
        <v>10.526315789473683</v>
      </c>
    </row>
    <row r="42" spans="1:7" s="23" customFormat="1" ht="9" customHeight="1">
      <c r="A42" s="16" t="s">
        <v>4</v>
      </c>
      <c r="B42" s="17">
        <v>33</v>
      </c>
      <c r="C42" s="18">
        <v>0.18608322995376111</v>
      </c>
      <c r="D42" s="18"/>
      <c r="E42" s="22">
        <v>36</v>
      </c>
      <c r="F42" s="18">
        <v>0.23115448824964682</v>
      </c>
      <c r="G42" s="21">
        <v>9.090909090909092</v>
      </c>
    </row>
    <row r="43" spans="1:7" s="23" customFormat="1" ht="9" customHeight="1">
      <c r="A43" s="16" t="s">
        <v>5</v>
      </c>
      <c r="B43" s="17">
        <v>5</v>
      </c>
      <c r="C43" s="18">
        <v>0.0281944287808729</v>
      </c>
      <c r="D43" s="18"/>
      <c r="E43" s="22">
        <v>6</v>
      </c>
      <c r="F43" s="18">
        <v>0.038525748041607806</v>
      </c>
      <c r="G43" s="21">
        <v>20</v>
      </c>
    </row>
    <row r="44" spans="1:7" s="3" customFormat="1" ht="9" customHeight="1">
      <c r="A44" s="9" t="s">
        <v>6</v>
      </c>
      <c r="B44" s="10">
        <v>624</v>
      </c>
      <c r="C44" s="11">
        <v>3.5186647118529377</v>
      </c>
      <c r="D44" s="11"/>
      <c r="E44" s="12">
        <v>579</v>
      </c>
      <c r="F44" s="11">
        <v>3.7177346860151532</v>
      </c>
      <c r="G44" s="13">
        <v>-7.211538461538461</v>
      </c>
    </row>
    <row r="45" spans="1:7" s="3" customFormat="1" ht="9" customHeight="1">
      <c r="A45" s="9" t="s">
        <v>7</v>
      </c>
      <c r="B45" s="10">
        <v>13</v>
      </c>
      <c r="C45" s="11">
        <v>0.07330551483026954</v>
      </c>
      <c r="D45" s="11"/>
      <c r="E45" s="15">
        <v>12</v>
      </c>
      <c r="F45" s="11">
        <v>0.07705149608321561</v>
      </c>
      <c r="G45" s="13">
        <v>-7.6923076923076925</v>
      </c>
    </row>
    <row r="46" spans="1:7" s="3" customFormat="1" ht="9" customHeight="1">
      <c r="A46" s="9" t="s">
        <v>8</v>
      </c>
      <c r="B46" s="10">
        <v>149</v>
      </c>
      <c r="C46" s="11">
        <v>0.8401939776700124</v>
      </c>
      <c r="D46" s="11"/>
      <c r="E46" s="15">
        <v>130</v>
      </c>
      <c r="F46" s="11">
        <v>0.8347245409015025</v>
      </c>
      <c r="G46" s="13">
        <v>-12.751677852348994</v>
      </c>
    </row>
    <row r="47" spans="1:7" s="3" customFormat="1" ht="9" customHeight="1">
      <c r="A47" s="9" t="s">
        <v>9</v>
      </c>
      <c r="B47" s="10">
        <v>5139</v>
      </c>
      <c r="C47" s="11">
        <v>28.978233900981166</v>
      </c>
      <c r="D47" s="11"/>
      <c r="E47" s="12">
        <v>4541</v>
      </c>
      <c r="F47" s="11">
        <v>29.157570309490175</v>
      </c>
      <c r="G47" s="13">
        <v>-11.636505156645262</v>
      </c>
    </row>
    <row r="48" spans="1:7" s="3" customFormat="1" ht="9" customHeight="1">
      <c r="A48" s="9" t="s">
        <v>10</v>
      </c>
      <c r="B48" s="10">
        <v>396</v>
      </c>
      <c r="C48" s="11">
        <v>2.2329987594451337</v>
      </c>
      <c r="D48" s="11"/>
      <c r="E48" s="15">
        <v>282</v>
      </c>
      <c r="F48" s="11">
        <v>1.8107101579555671</v>
      </c>
      <c r="G48" s="13">
        <v>-28.78787878787879</v>
      </c>
    </row>
    <row r="49" spans="1:7" s="3" customFormat="1" ht="9" customHeight="1">
      <c r="A49" s="9" t="s">
        <v>11</v>
      </c>
      <c r="B49" s="10">
        <v>50</v>
      </c>
      <c r="C49" s="11">
        <v>0.281944287808729</v>
      </c>
      <c r="D49" s="11"/>
      <c r="E49" s="15">
        <v>15</v>
      </c>
      <c r="F49" s="11">
        <v>0.09631437010401951</v>
      </c>
      <c r="G49" s="13">
        <v>-70</v>
      </c>
    </row>
    <row r="50" spans="1:7" s="3" customFormat="1" ht="9" customHeight="1">
      <c r="A50" s="9" t="s">
        <v>12</v>
      </c>
      <c r="B50" s="10">
        <v>395</v>
      </c>
      <c r="C50" s="11">
        <v>2.227359873688959</v>
      </c>
      <c r="D50" s="11"/>
      <c r="E50" s="15">
        <v>354</v>
      </c>
      <c r="F50" s="11">
        <v>2.2730191344548607</v>
      </c>
      <c r="G50" s="13">
        <v>-10.379746835443038</v>
      </c>
    </row>
    <row r="51" spans="1:7" s="3" customFormat="1" ht="9" customHeight="1">
      <c r="A51" s="9" t="s">
        <v>13</v>
      </c>
      <c r="B51" s="10">
        <v>334</v>
      </c>
      <c r="C51" s="11">
        <v>1.8833878425623098</v>
      </c>
      <c r="D51" s="11"/>
      <c r="E51" s="15">
        <v>150</v>
      </c>
      <c r="F51" s="11">
        <v>0.9631437010401952</v>
      </c>
      <c r="G51" s="13">
        <v>-55.08982035928144</v>
      </c>
    </row>
    <row r="52" spans="1:7" s="3" customFormat="1" ht="9" customHeight="1">
      <c r="A52" s="9" t="s">
        <v>14</v>
      </c>
      <c r="B52" s="10">
        <v>226</v>
      </c>
      <c r="C52" s="11">
        <v>1.2743881808954551</v>
      </c>
      <c r="D52" s="11"/>
      <c r="E52" s="15">
        <v>114</v>
      </c>
      <c r="F52" s="11">
        <v>0.7319892127905484</v>
      </c>
      <c r="G52" s="13">
        <v>-49.557522123893804</v>
      </c>
    </row>
    <row r="53" spans="1:7" s="3" customFormat="1" ht="9" customHeight="1">
      <c r="A53" s="9" t="s">
        <v>15</v>
      </c>
      <c r="B53" s="10">
        <v>158</v>
      </c>
      <c r="C53" s="11">
        <v>0.8909439494755836</v>
      </c>
      <c r="D53" s="11"/>
      <c r="E53" s="15">
        <v>118</v>
      </c>
      <c r="F53" s="11">
        <v>0.7576730448182869</v>
      </c>
      <c r="G53" s="13">
        <v>-25.31645569620253</v>
      </c>
    </row>
    <row r="54" spans="1:7" s="3" customFormat="1" ht="9" customHeight="1">
      <c r="A54" s="9" t="s">
        <v>16</v>
      </c>
      <c r="B54" s="10">
        <v>4776</v>
      </c>
      <c r="C54" s="11">
        <v>26.931318371489795</v>
      </c>
      <c r="D54" s="11"/>
      <c r="E54" s="15">
        <v>4339</v>
      </c>
      <c r="F54" s="11">
        <v>27.86053679208938</v>
      </c>
      <c r="G54" s="13">
        <v>-9.149916247906198</v>
      </c>
    </row>
    <row r="55" spans="1:7" s="3" customFormat="1" ht="9" customHeight="1">
      <c r="A55" s="9" t="s">
        <v>17</v>
      </c>
      <c r="B55" s="10">
        <v>446</v>
      </c>
      <c r="C55" s="11">
        <v>2.5149430472538628</v>
      </c>
      <c r="D55" s="11"/>
      <c r="E55" s="15">
        <v>357</v>
      </c>
      <c r="F55" s="11">
        <v>2.2922820084756648</v>
      </c>
      <c r="G55" s="13">
        <v>-19.955156950672645</v>
      </c>
    </row>
    <row r="56" spans="1:7" s="3" customFormat="1" ht="9" customHeight="1">
      <c r="A56" s="9" t="s">
        <v>18</v>
      </c>
      <c r="B56" s="10">
        <v>2512</v>
      </c>
      <c r="C56" s="11">
        <v>14.164881019510545</v>
      </c>
      <c r="D56" s="11"/>
      <c r="E56" s="15">
        <v>2698</v>
      </c>
      <c r="F56" s="11">
        <v>17.323744702709647</v>
      </c>
      <c r="G56" s="13">
        <v>7.404458598726114</v>
      </c>
    </row>
    <row r="57" spans="1:7" s="3" customFormat="1" ht="9" customHeight="1">
      <c r="A57" s="9" t="s">
        <v>19</v>
      </c>
      <c r="B57" s="10">
        <v>296</v>
      </c>
      <c r="C57" s="11">
        <v>1.6691101838276756</v>
      </c>
      <c r="D57" s="11"/>
      <c r="E57" s="15">
        <v>323</v>
      </c>
      <c r="F57" s="11">
        <v>2.0739694362398873</v>
      </c>
      <c r="G57" s="13">
        <v>9.121621621621621</v>
      </c>
    </row>
    <row r="58" spans="1:7" s="3" customFormat="1" ht="9" customHeight="1">
      <c r="A58" s="9" t="s">
        <v>20</v>
      </c>
      <c r="B58" s="10">
        <v>545</v>
      </c>
      <c r="C58" s="11">
        <v>3.073192737115146</v>
      </c>
      <c r="D58" s="11"/>
      <c r="E58" s="12">
        <v>437</v>
      </c>
      <c r="F58" s="11">
        <v>2.8059586490304356</v>
      </c>
      <c r="G58" s="13">
        <v>-19.816513761467892</v>
      </c>
    </row>
    <row r="59" spans="1:7" s="3" customFormat="1" ht="9" customHeight="1">
      <c r="A59" s="9" t="s">
        <v>21</v>
      </c>
      <c r="B59" s="10">
        <v>393</v>
      </c>
      <c r="C59" s="11">
        <v>2.21608210217661</v>
      </c>
      <c r="D59" s="11"/>
      <c r="E59" s="15">
        <v>255</v>
      </c>
      <c r="F59" s="11">
        <v>1.6373442917683316</v>
      </c>
      <c r="G59" s="13">
        <v>-35.11450381679389</v>
      </c>
    </row>
    <row r="60" spans="1:7" s="3" customFormat="1" ht="9" customHeight="1">
      <c r="A60" s="24" t="s">
        <v>22</v>
      </c>
      <c r="B60" s="25">
        <v>17734</v>
      </c>
      <c r="C60" s="26">
        <v>100</v>
      </c>
      <c r="D60" s="26"/>
      <c r="E60" s="27">
        <v>15574</v>
      </c>
      <c r="F60" s="26">
        <v>100</v>
      </c>
      <c r="G60" s="28">
        <v>-12.179993233337093</v>
      </c>
    </row>
    <row r="61" spans="1:7" s="3" customFormat="1" ht="9" customHeight="1">
      <c r="A61" s="29"/>
      <c r="B61" s="29"/>
      <c r="C61" s="29"/>
      <c r="D61" s="29"/>
      <c r="E61" s="29"/>
      <c r="F61" s="29"/>
      <c r="G61" s="29"/>
    </row>
    <row r="62" spans="2:5" s="3" customFormat="1" ht="9">
      <c r="B62" s="30"/>
      <c r="E62" s="30"/>
    </row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  <row r="181" s="3" customFormat="1" ht="9"/>
    <row r="182" s="3" customFormat="1" ht="9"/>
    <row r="183" s="3" customFormat="1" ht="9"/>
    <row r="184" s="3" customFormat="1" ht="9"/>
    <row r="185" s="3" customFormat="1" ht="9"/>
    <row r="186" s="3" customFormat="1" ht="9"/>
    <row r="187" s="3" customFormat="1" ht="9"/>
    <row r="188" s="3" customFormat="1" ht="9"/>
    <row r="189" s="3" customFormat="1" ht="9"/>
    <row r="190" s="3" customFormat="1" ht="9"/>
    <row r="191" s="3" customFormat="1" ht="9"/>
    <row r="192" s="3" customFormat="1" ht="9"/>
    <row r="193" s="3" customFormat="1" ht="9"/>
    <row r="194" s="3" customFormat="1" ht="9"/>
    <row r="195" s="3" customFormat="1" ht="9"/>
    <row r="196" s="3" customFormat="1" ht="9"/>
    <row r="197" s="3" customFormat="1" ht="9"/>
    <row r="198" s="3" customFormat="1" ht="9"/>
    <row r="199" s="3" customFormat="1" ht="9"/>
    <row r="200" s="3" customFormat="1" ht="9"/>
    <row r="201" s="3" customFormat="1" ht="9"/>
    <row r="202" s="3" customFormat="1" ht="9"/>
    <row r="203" s="3" customFormat="1" ht="9"/>
    <row r="204" s="3" customFormat="1" ht="9"/>
    <row r="205" s="3" customFormat="1" ht="9"/>
    <row r="206" s="3" customFormat="1" ht="9"/>
    <row r="207" s="3" customFormat="1" ht="9"/>
    <row r="208" s="3" customFormat="1" ht="9"/>
    <row r="209" s="3" customFormat="1" ht="9"/>
    <row r="210" s="3" customFormat="1" ht="9"/>
    <row r="211" s="3" customFormat="1" ht="9"/>
    <row r="212" s="3" customFormat="1" ht="9"/>
    <row r="213" s="3" customFormat="1" ht="9"/>
    <row r="214" s="3" customFormat="1" ht="9"/>
    <row r="215" s="3" customFormat="1" ht="9"/>
    <row r="216" s="3" customFormat="1" ht="9"/>
    <row r="217" s="3" customFormat="1" ht="9"/>
    <row r="218" s="3" customFormat="1" ht="9"/>
    <row r="219" s="3" customFormat="1" ht="9"/>
    <row r="220" s="3" customFormat="1" ht="9"/>
    <row r="221" s="3" customFormat="1" ht="9"/>
    <row r="222" s="3" customFormat="1" ht="9"/>
    <row r="223" s="3" customFormat="1" ht="9"/>
    <row r="224" s="3" customFormat="1" ht="9"/>
    <row r="225" s="3" customFormat="1" ht="9"/>
    <row r="226" s="3" customFormat="1" ht="9"/>
    <row r="227" s="3" customFormat="1" ht="9"/>
    <row r="228" s="3" customFormat="1" ht="9"/>
    <row r="229" s="3" customFormat="1" ht="9"/>
    <row r="230" s="3" customFormat="1" ht="9"/>
    <row r="231" s="3" customFormat="1" ht="9"/>
    <row r="232" s="3" customFormat="1" ht="9"/>
    <row r="233" s="3" customFormat="1" ht="9"/>
    <row r="234" s="3" customFormat="1" ht="9"/>
    <row r="235" s="3" customFormat="1" ht="9"/>
    <row r="236" s="3" customFormat="1" ht="9"/>
    <row r="237" s="3" customFormat="1" ht="9"/>
    <row r="238" s="3" customFormat="1" ht="9"/>
    <row r="239" s="3" customFormat="1" ht="9"/>
    <row r="240" s="3" customFormat="1" ht="9"/>
    <row r="241" s="3" customFormat="1" ht="9"/>
    <row r="242" s="3" customFormat="1" ht="9"/>
    <row r="243" s="3" customFormat="1" ht="9"/>
    <row r="244" s="3" customFormat="1" ht="9"/>
    <row r="245" s="3" customFormat="1" ht="9"/>
    <row r="246" s="3" customFormat="1" ht="9"/>
    <row r="247" s="3" customFormat="1" ht="9"/>
    <row r="248" s="3" customFormat="1" ht="9"/>
    <row r="249" s="3" customFormat="1" ht="9"/>
    <row r="250" s="3" customFormat="1" ht="9"/>
    <row r="251" s="3" customFormat="1" ht="9"/>
    <row r="252" s="3" customFormat="1" ht="9"/>
    <row r="253" s="3" customFormat="1" ht="9"/>
    <row r="254" s="3" customFormat="1" ht="9"/>
    <row r="255" s="3" customFormat="1" ht="9"/>
    <row r="256" s="3" customFormat="1" ht="9"/>
    <row r="257" s="3" customFormat="1" ht="9"/>
    <row r="258" s="3" customFormat="1" ht="9"/>
    <row r="259" s="3" customFormat="1" ht="9"/>
    <row r="260" s="3" customFormat="1" ht="9"/>
    <row r="261" s="3" customFormat="1" ht="9"/>
    <row r="262" s="3" customFormat="1" ht="9"/>
    <row r="263" s="3" customFormat="1" ht="9"/>
    <row r="264" s="3" customFormat="1" ht="9"/>
    <row r="265" s="3" customFormat="1" ht="9"/>
    <row r="266" s="3" customFormat="1" ht="9"/>
    <row r="267" s="3" customFormat="1" ht="9"/>
    <row r="268" s="3" customFormat="1" ht="9"/>
    <row r="269" s="3" customFormat="1" ht="9"/>
    <row r="270" s="3" customFormat="1" ht="9"/>
    <row r="271" s="3" customFormat="1" ht="9"/>
    <row r="272" s="3" customFormat="1" ht="9"/>
    <row r="273" s="3" customFormat="1" ht="9"/>
    <row r="274" s="3" customFormat="1" ht="9"/>
    <row r="275" s="3" customFormat="1" ht="9"/>
    <row r="276" s="3" customFormat="1" ht="9"/>
    <row r="277" s="3" customFormat="1" ht="9"/>
    <row r="278" s="3" customFormat="1" ht="9"/>
    <row r="279" s="3" customFormat="1" ht="9"/>
    <row r="280" s="3" customFormat="1" ht="9"/>
    <row r="281" s="3" customFormat="1" ht="9"/>
    <row r="282" s="3" customFormat="1" ht="9"/>
    <row r="283" s="3" customFormat="1" ht="9"/>
    <row r="284" s="3" customFormat="1" ht="9"/>
    <row r="285" s="3" customFormat="1" ht="9"/>
    <row r="286" s="3" customFormat="1" ht="9"/>
    <row r="287" s="3" customFormat="1" ht="9"/>
    <row r="288" s="3" customFormat="1" ht="9"/>
    <row r="289" s="3" customFormat="1" ht="9"/>
    <row r="290" s="3" customFormat="1" ht="9"/>
    <row r="291" s="3" customFormat="1" ht="9"/>
    <row r="292" s="3" customFormat="1" ht="9"/>
    <row r="293" s="3" customFormat="1" ht="9"/>
    <row r="294" s="3" customFormat="1" ht="9"/>
    <row r="295" s="3" customFormat="1" ht="9"/>
    <row r="296" s="3" customFormat="1" ht="9"/>
    <row r="297" s="3" customFormat="1" ht="9"/>
    <row r="298" s="3" customFormat="1" ht="9"/>
    <row r="299" s="3" customFormat="1" ht="9"/>
    <row r="300" s="3" customFormat="1" ht="9"/>
    <row r="301" s="3" customFormat="1" ht="9"/>
    <row r="302" s="3" customFormat="1" ht="9"/>
    <row r="303" s="3" customFormat="1" ht="9"/>
    <row r="304" s="3" customFormat="1" ht="9"/>
    <row r="305" s="3" customFormat="1" ht="9"/>
    <row r="306" s="3" customFormat="1" ht="9"/>
    <row r="307" s="3" customFormat="1" ht="9"/>
    <row r="308" s="3" customFormat="1" ht="9"/>
    <row r="309" s="3" customFormat="1" ht="9"/>
    <row r="310" s="3" customFormat="1" ht="9"/>
    <row r="311" s="3" customFormat="1" ht="9"/>
    <row r="312" s="3" customFormat="1" ht="9"/>
    <row r="313" s="3" customFormat="1" ht="9"/>
    <row r="314" s="3" customFormat="1" ht="9"/>
    <row r="315" s="3" customFormat="1" ht="9"/>
    <row r="316" s="3" customFormat="1" ht="9"/>
    <row r="317" s="3" customFormat="1" ht="9"/>
    <row r="318" s="3" customFormat="1" ht="9"/>
    <row r="319" s="3" customFormat="1" ht="9"/>
    <row r="320" s="3" customFormat="1" ht="9"/>
    <row r="321" s="3" customFormat="1" ht="9"/>
    <row r="322" s="3" customFormat="1" ht="9"/>
    <row r="323" s="3" customFormat="1" ht="9"/>
    <row r="324" s="3" customFormat="1" ht="9"/>
    <row r="325" s="3" customFormat="1" ht="9"/>
    <row r="326" s="3" customFormat="1" ht="9"/>
    <row r="327" s="3" customFormat="1" ht="9"/>
    <row r="328" s="3" customFormat="1" ht="9"/>
    <row r="329" s="3" customFormat="1" ht="9"/>
    <row r="330" s="3" customFormat="1" ht="9"/>
    <row r="331" s="3" customFormat="1" ht="9"/>
    <row r="332" s="3" customFormat="1" ht="9"/>
    <row r="333" s="3" customFormat="1" ht="9"/>
    <row r="334" s="3" customFormat="1" ht="9"/>
    <row r="335" s="3" customFormat="1" ht="9"/>
    <row r="336" s="3" customFormat="1" ht="9"/>
    <row r="337" s="3" customFormat="1" ht="9"/>
    <row r="338" s="3" customFormat="1" ht="9"/>
    <row r="339" s="3" customFormat="1" ht="9"/>
    <row r="340" s="3" customFormat="1" ht="9"/>
    <row r="341" s="3" customFormat="1" ht="9"/>
    <row r="342" s="3" customFormat="1" ht="9"/>
    <row r="343" s="3" customFormat="1" ht="9"/>
    <row r="344" s="3" customFormat="1" ht="9"/>
    <row r="345" s="3" customFormat="1" ht="9"/>
    <row r="346" s="3" customFormat="1" ht="9"/>
    <row r="347" s="3" customFormat="1" ht="9"/>
    <row r="348" s="3" customFormat="1" ht="9"/>
    <row r="349" s="3" customFormat="1" ht="9"/>
    <row r="350" s="3" customFormat="1" ht="9"/>
    <row r="351" s="3" customFormat="1" ht="9"/>
    <row r="352" s="3" customFormat="1" ht="9"/>
    <row r="353" s="3" customFormat="1" ht="9"/>
    <row r="354" s="3" customFormat="1" ht="9"/>
    <row r="355" s="3" customFormat="1" ht="9"/>
    <row r="356" s="3" customFormat="1" ht="9"/>
    <row r="357" s="3" customFormat="1" ht="9"/>
    <row r="358" s="3" customFormat="1" ht="9"/>
    <row r="359" s="3" customFormat="1" ht="9"/>
    <row r="360" s="3" customFormat="1" ht="9"/>
    <row r="361" s="3" customFormat="1" ht="9"/>
    <row r="362" s="3" customFormat="1" ht="9"/>
    <row r="363" s="3" customFormat="1" ht="9"/>
    <row r="364" s="3" customFormat="1" ht="9"/>
    <row r="365" s="3" customFormat="1" ht="9"/>
    <row r="366" s="3" customFormat="1" ht="9"/>
    <row r="367" s="3" customFormat="1" ht="9"/>
    <row r="368" s="3" customFormat="1" ht="9"/>
    <row r="369" s="3" customFormat="1" ht="9"/>
    <row r="370" s="3" customFormat="1" ht="9"/>
    <row r="371" s="3" customFormat="1" ht="9"/>
    <row r="372" s="3" customFormat="1" ht="9"/>
    <row r="373" s="3" customFormat="1" ht="9"/>
    <row r="374" s="3" customFormat="1" ht="9"/>
    <row r="375" s="3" customFormat="1" ht="9"/>
    <row r="376" s="3" customFormat="1" ht="9"/>
    <row r="377" s="3" customFormat="1" ht="9"/>
    <row r="378" s="3" customFormat="1" ht="9"/>
    <row r="379" s="3" customFormat="1" ht="9"/>
    <row r="380" s="3" customFormat="1" ht="9"/>
    <row r="381" s="3" customFormat="1" ht="9"/>
    <row r="382" s="3" customFormat="1" ht="9"/>
    <row r="383" s="3" customFormat="1" ht="9"/>
    <row r="384" s="3" customFormat="1" ht="9"/>
    <row r="385" s="3" customFormat="1" ht="9"/>
    <row r="386" s="3" customFormat="1" ht="9"/>
    <row r="387" s="3" customFormat="1" ht="9"/>
    <row r="388" s="3" customFormat="1" ht="9"/>
    <row r="389" s="3" customFormat="1" ht="9"/>
    <row r="390" s="3" customFormat="1" ht="9"/>
    <row r="391" s="3" customFormat="1" ht="9"/>
    <row r="392" s="3" customFormat="1" ht="9"/>
    <row r="393" s="3" customFormat="1" ht="9"/>
    <row r="394" s="3" customFormat="1" ht="9"/>
    <row r="395" s="3" customFormat="1" ht="9"/>
    <row r="396" s="3" customFormat="1" ht="9"/>
    <row r="397" s="3" customFormat="1" ht="9"/>
    <row r="398" s="3" customFormat="1" ht="9"/>
    <row r="399" s="3" customFormat="1" ht="9"/>
    <row r="400" s="3" customFormat="1" ht="9"/>
    <row r="401" s="3" customFormat="1" ht="9"/>
    <row r="402" s="3" customFormat="1" ht="9"/>
    <row r="403" s="3" customFormat="1" ht="9"/>
    <row r="404" s="3" customFormat="1" ht="9"/>
    <row r="405" s="3" customFormat="1" ht="9"/>
    <row r="406" s="3" customFormat="1" ht="9"/>
    <row r="407" s="3" customFormat="1" ht="9"/>
    <row r="408" s="3" customFormat="1" ht="9"/>
    <row r="409" s="3" customFormat="1" ht="9"/>
    <row r="410" s="3" customFormat="1" ht="9"/>
    <row r="411" s="3" customFormat="1" ht="9"/>
    <row r="412" s="3" customFormat="1" ht="9"/>
    <row r="413" s="3" customFormat="1" ht="9"/>
    <row r="414" s="3" customFormat="1" ht="9"/>
    <row r="415" s="3" customFormat="1" ht="9"/>
    <row r="416" s="3" customFormat="1" ht="9"/>
    <row r="417" s="3" customFormat="1" ht="9"/>
    <row r="418" s="3" customFormat="1" ht="9"/>
    <row r="419" s="3" customFormat="1" ht="9"/>
    <row r="420" s="3" customFormat="1" ht="9"/>
    <row r="421" s="3" customFormat="1" ht="9"/>
    <row r="422" s="3" customFormat="1" ht="9"/>
    <row r="423" s="3" customFormat="1" ht="9"/>
    <row r="424" s="3" customFormat="1" ht="9"/>
    <row r="425" s="3" customFormat="1" ht="9"/>
    <row r="426" s="3" customFormat="1" ht="9"/>
    <row r="427" s="3" customFormat="1" ht="9"/>
    <row r="428" s="3" customFormat="1" ht="9"/>
    <row r="429" s="3" customFormat="1" ht="9"/>
    <row r="430" s="3" customFormat="1" ht="9"/>
    <row r="431" s="3" customFormat="1" ht="9"/>
    <row r="432" s="3" customFormat="1" ht="9"/>
    <row r="433" s="3" customFormat="1" ht="9"/>
    <row r="434" s="3" customFormat="1" ht="9"/>
    <row r="435" s="3" customFormat="1" ht="9"/>
    <row r="436" s="3" customFormat="1" ht="9"/>
    <row r="437" s="3" customFormat="1" ht="9"/>
    <row r="438" s="3" customFormat="1" ht="9"/>
    <row r="439" s="3" customFormat="1" ht="9"/>
    <row r="440" s="3" customFormat="1" ht="9"/>
    <row r="441" s="3" customFormat="1" ht="9"/>
    <row r="442" s="3" customFormat="1" ht="9"/>
    <row r="443" s="3" customFormat="1" ht="9"/>
    <row r="444" s="3" customFormat="1" ht="9"/>
    <row r="445" s="3" customFormat="1" ht="9"/>
    <row r="446" s="3" customFormat="1" ht="9"/>
    <row r="447" s="3" customFormat="1" ht="9"/>
    <row r="448" s="3" customFormat="1" ht="9"/>
    <row r="449" s="3" customFormat="1" ht="9"/>
    <row r="450" s="3" customFormat="1" ht="9"/>
    <row r="451" s="3" customFormat="1" ht="9"/>
    <row r="452" s="3" customFormat="1" ht="9"/>
    <row r="453" s="3" customFormat="1" ht="9"/>
    <row r="454" s="3" customFormat="1" ht="9"/>
    <row r="455" s="3" customFormat="1" ht="9"/>
    <row r="456" s="3" customFormat="1" ht="9"/>
    <row r="457" s="3" customFormat="1" ht="9"/>
    <row r="458" s="3" customFormat="1" ht="9"/>
    <row r="459" s="3" customFormat="1" ht="9"/>
    <row r="460" s="3" customFormat="1" ht="9"/>
    <row r="461" s="3" customFormat="1" ht="9"/>
    <row r="462" s="3" customFormat="1" ht="9"/>
    <row r="463" s="3" customFormat="1" ht="9"/>
    <row r="464" s="3" customFormat="1" ht="9"/>
    <row r="465" s="3" customFormat="1" ht="9"/>
    <row r="466" s="3" customFormat="1" ht="9"/>
    <row r="467" s="3" customFormat="1" ht="9"/>
    <row r="468" s="3" customFormat="1" ht="9"/>
    <row r="469" s="3" customFormat="1" ht="9"/>
    <row r="470" s="3" customFormat="1" ht="9"/>
    <row r="471" s="3" customFormat="1" ht="9"/>
    <row r="472" s="3" customFormat="1" ht="9"/>
    <row r="473" s="3" customFormat="1" ht="9"/>
    <row r="474" s="3" customFormat="1" ht="9"/>
    <row r="475" s="3" customFormat="1" ht="9"/>
    <row r="476" s="3" customFormat="1" ht="9"/>
    <row r="477" s="3" customFormat="1" ht="9"/>
    <row r="478" s="3" customFormat="1" ht="9"/>
    <row r="479" s="3" customFormat="1" ht="9"/>
    <row r="480" s="3" customFormat="1" ht="9"/>
    <row r="481" s="3" customFormat="1" ht="9"/>
    <row r="482" s="3" customFormat="1" ht="9"/>
    <row r="483" s="3" customFormat="1" ht="9"/>
    <row r="484" s="3" customFormat="1" ht="9"/>
    <row r="485" s="3" customFormat="1" ht="9"/>
    <row r="486" s="3" customFormat="1" ht="9"/>
    <row r="487" s="3" customFormat="1" ht="9"/>
    <row r="488" s="3" customFormat="1" ht="9"/>
    <row r="489" s="3" customFormat="1" ht="9"/>
    <row r="490" s="3" customFormat="1" ht="9"/>
    <row r="491" s="3" customFormat="1" ht="9"/>
    <row r="492" s="3" customFormat="1" ht="9"/>
    <row r="493" s="3" customFormat="1" ht="9"/>
    <row r="494" s="3" customFormat="1" ht="9"/>
    <row r="495" s="3" customFormat="1" ht="9"/>
    <row r="496" s="3" customFormat="1" ht="9"/>
    <row r="497" s="3" customFormat="1" ht="9"/>
    <row r="498" s="3" customFormat="1" ht="9"/>
    <row r="499" s="3" customFormat="1" ht="9"/>
    <row r="500" s="3" customFormat="1" ht="9"/>
    <row r="501" s="3" customFormat="1" ht="9"/>
    <row r="502" s="3" customFormat="1" ht="9"/>
    <row r="503" s="3" customFormat="1" ht="9"/>
    <row r="504" s="3" customFormat="1" ht="9"/>
    <row r="505" s="3" customFormat="1" ht="9"/>
    <row r="506" s="3" customFormat="1" ht="9"/>
    <row r="507" s="3" customFormat="1" ht="9"/>
    <row r="508" s="3" customFormat="1" ht="9"/>
    <row r="509" s="3" customFormat="1" ht="9"/>
    <row r="510" s="3" customFormat="1" ht="9"/>
    <row r="511" s="3" customFormat="1" ht="9"/>
    <row r="512" s="3" customFormat="1" ht="9"/>
    <row r="513" s="3" customFormat="1" ht="9"/>
    <row r="514" s="3" customFormat="1" ht="9"/>
    <row r="515" s="3" customFormat="1" ht="9"/>
    <row r="516" s="3" customFormat="1" ht="9"/>
    <row r="517" s="3" customFormat="1" ht="9"/>
    <row r="518" s="3" customFormat="1" ht="9"/>
    <row r="519" s="3" customFormat="1" ht="9"/>
    <row r="520" s="3" customFormat="1" ht="9"/>
    <row r="521" s="3" customFormat="1" ht="9"/>
    <row r="522" s="3" customFormat="1" ht="9"/>
    <row r="523" s="3" customFormat="1" ht="9"/>
    <row r="524" s="3" customFormat="1" ht="9"/>
    <row r="525" s="3" customFormat="1" ht="9"/>
    <row r="526" s="3" customFormat="1" ht="9"/>
    <row r="527" s="3" customFormat="1" ht="9"/>
    <row r="528" s="3" customFormat="1" ht="9"/>
    <row r="529" s="3" customFormat="1" ht="9"/>
    <row r="530" s="3" customFormat="1" ht="9"/>
    <row r="531" s="3" customFormat="1" ht="9"/>
    <row r="532" s="3" customFormat="1" ht="9"/>
    <row r="533" s="3" customFormat="1" ht="9"/>
    <row r="534" s="3" customFormat="1" ht="9"/>
    <row r="535" s="3" customFormat="1" ht="9"/>
    <row r="536" s="3" customFormat="1" ht="9"/>
    <row r="537" s="3" customFormat="1" ht="9"/>
    <row r="538" s="3" customFormat="1" ht="9"/>
    <row r="539" s="3" customFormat="1" ht="9"/>
    <row r="540" s="3" customFormat="1" ht="9"/>
    <row r="541" s="3" customFormat="1" ht="9"/>
    <row r="542" s="3" customFormat="1" ht="9"/>
    <row r="543" s="3" customFormat="1" ht="9"/>
    <row r="544" s="3" customFormat="1" ht="9"/>
    <row r="545" s="3" customFormat="1" ht="9"/>
    <row r="546" s="3" customFormat="1" ht="9"/>
    <row r="547" s="3" customFormat="1" ht="9"/>
    <row r="548" s="3" customFormat="1" ht="9"/>
    <row r="549" s="3" customFormat="1" ht="9"/>
    <row r="550" s="3" customFormat="1" ht="9"/>
    <row r="551" s="3" customFormat="1" ht="9"/>
    <row r="552" s="3" customFormat="1" ht="9"/>
    <row r="553" s="3" customFormat="1" ht="9"/>
    <row r="554" s="3" customFormat="1" ht="9"/>
    <row r="555" s="3" customFormat="1" ht="9"/>
    <row r="556" s="3" customFormat="1" ht="9"/>
    <row r="557" s="3" customFormat="1" ht="9"/>
    <row r="558" s="3" customFormat="1" ht="9"/>
    <row r="559" s="3" customFormat="1" ht="9"/>
    <row r="560" s="3" customFormat="1" ht="9"/>
    <row r="561" s="3" customFormat="1" ht="9"/>
    <row r="562" s="3" customFormat="1" ht="9"/>
    <row r="563" s="3" customFormat="1" ht="9"/>
    <row r="564" s="3" customFormat="1" ht="9"/>
    <row r="565" s="3" customFormat="1" ht="9"/>
    <row r="566" s="3" customFormat="1" ht="9"/>
    <row r="567" s="3" customFormat="1" ht="9"/>
    <row r="568" s="3" customFormat="1" ht="9"/>
    <row r="569" s="3" customFormat="1" ht="9"/>
    <row r="570" s="3" customFormat="1" ht="9"/>
    <row r="571" s="3" customFormat="1" ht="9"/>
    <row r="572" s="3" customFormat="1" ht="9"/>
    <row r="573" s="3" customFormat="1" ht="9"/>
    <row r="574" s="3" customFormat="1" ht="9"/>
    <row r="575" s="3" customFormat="1" ht="9"/>
    <row r="576" s="3" customFormat="1" ht="9"/>
    <row r="577" s="3" customFormat="1" ht="9"/>
    <row r="578" s="3" customFormat="1" ht="9"/>
    <row r="579" s="3" customFormat="1" ht="9"/>
    <row r="580" s="3" customFormat="1" ht="9"/>
    <row r="581" s="3" customFormat="1" ht="9"/>
    <row r="582" s="3" customFormat="1" ht="9"/>
    <row r="583" s="3" customFormat="1" ht="9"/>
    <row r="584" s="3" customFormat="1" ht="9"/>
    <row r="585" s="3" customFormat="1" ht="9"/>
    <row r="586" s="3" customFormat="1" ht="9"/>
    <row r="587" s="3" customFormat="1" ht="9"/>
    <row r="588" s="3" customFormat="1" ht="9"/>
    <row r="589" s="3" customFormat="1" ht="9"/>
    <row r="590" s="3" customFormat="1" ht="9"/>
    <row r="591" s="3" customFormat="1" ht="9"/>
    <row r="592" s="3" customFormat="1" ht="9"/>
    <row r="593" s="3" customFormat="1" ht="9"/>
    <row r="594" s="3" customFormat="1" ht="9"/>
    <row r="595" s="3" customFormat="1" ht="9"/>
    <row r="596" s="3" customFormat="1" ht="9"/>
    <row r="597" s="3" customFormat="1" ht="9"/>
    <row r="598" s="3" customFormat="1" ht="9"/>
    <row r="599" s="3" customFormat="1" ht="9"/>
    <row r="600" s="3" customFormat="1" ht="9"/>
    <row r="601" s="3" customFormat="1" ht="9"/>
    <row r="602" s="3" customFormat="1" ht="9"/>
    <row r="603" s="3" customFormat="1" ht="9"/>
    <row r="604" s="3" customFormat="1" ht="9"/>
    <row r="605" s="3" customFormat="1" ht="9"/>
    <row r="606" s="3" customFormat="1" ht="9"/>
    <row r="607" s="3" customFormat="1" ht="9"/>
    <row r="608" s="3" customFormat="1" ht="9"/>
    <row r="609" s="3" customFormat="1" ht="9"/>
    <row r="610" s="3" customFormat="1" ht="9"/>
    <row r="611" s="3" customFormat="1" ht="9"/>
    <row r="612" s="3" customFormat="1" ht="9"/>
    <row r="613" s="3" customFormat="1" ht="9"/>
    <row r="614" s="3" customFormat="1" ht="9"/>
    <row r="615" s="3" customFormat="1" ht="9"/>
    <row r="616" s="3" customFormat="1" ht="9"/>
    <row r="617" s="3" customFormat="1" ht="9"/>
    <row r="618" s="3" customFormat="1" ht="9"/>
    <row r="619" s="3" customFormat="1" ht="9"/>
    <row r="620" s="3" customFormat="1" ht="9"/>
    <row r="621" s="3" customFormat="1" ht="9"/>
    <row r="622" s="3" customFormat="1" ht="9"/>
    <row r="623" s="3" customFormat="1" ht="9"/>
    <row r="624" s="3" customFormat="1" ht="9"/>
    <row r="625" s="3" customFormat="1" ht="9"/>
    <row r="626" s="3" customFormat="1" ht="9"/>
    <row r="627" s="3" customFormat="1" ht="9"/>
    <row r="628" s="3" customFormat="1" ht="9"/>
    <row r="629" s="3" customFormat="1" ht="9"/>
    <row r="630" s="3" customFormat="1" ht="9"/>
    <row r="631" s="3" customFormat="1" ht="9"/>
    <row r="632" s="3" customFormat="1" ht="9"/>
    <row r="633" s="3" customFormat="1" ht="9"/>
    <row r="634" s="3" customFormat="1" ht="9"/>
    <row r="635" s="3" customFormat="1" ht="9"/>
    <row r="636" s="3" customFormat="1" ht="9"/>
    <row r="637" s="3" customFormat="1" ht="9"/>
    <row r="638" s="3" customFormat="1" ht="9"/>
    <row r="639" s="3" customFormat="1" ht="9"/>
    <row r="640" s="3" customFormat="1" ht="9"/>
    <row r="641" s="3" customFormat="1" ht="9"/>
    <row r="642" s="3" customFormat="1" ht="9"/>
    <row r="643" s="3" customFormat="1" ht="9"/>
    <row r="644" s="3" customFormat="1" ht="9"/>
    <row r="645" s="3" customFormat="1" ht="9"/>
    <row r="646" s="3" customFormat="1" ht="9"/>
    <row r="647" s="3" customFormat="1" ht="9"/>
    <row r="648" s="3" customFormat="1" ht="9"/>
    <row r="649" s="3" customFormat="1" ht="9"/>
    <row r="650" s="3" customFormat="1" ht="9"/>
    <row r="651" s="3" customFormat="1" ht="9"/>
    <row r="652" s="3" customFormat="1" ht="9"/>
    <row r="653" s="3" customFormat="1" ht="9"/>
    <row r="654" s="3" customFormat="1" ht="9"/>
    <row r="655" s="3" customFormat="1" ht="9"/>
    <row r="656" s="3" customFormat="1" ht="9"/>
    <row r="657" s="3" customFormat="1" ht="9"/>
    <row r="658" s="3" customFormat="1" ht="9"/>
    <row r="659" s="3" customFormat="1" ht="9"/>
    <row r="660" s="3" customFormat="1" ht="9"/>
    <row r="661" s="3" customFormat="1" ht="9"/>
    <row r="662" s="3" customFormat="1" ht="9"/>
    <row r="663" s="3" customFormat="1" ht="9"/>
    <row r="664" s="3" customFormat="1" ht="9"/>
    <row r="665" s="3" customFormat="1" ht="9"/>
    <row r="666" s="3" customFormat="1" ht="9"/>
    <row r="667" s="3" customFormat="1" ht="9"/>
    <row r="668" s="3" customFormat="1" ht="9"/>
    <row r="669" s="3" customFormat="1" ht="9"/>
    <row r="670" s="3" customFormat="1" ht="9"/>
    <row r="671" s="3" customFormat="1" ht="9"/>
    <row r="672" s="3" customFormat="1" ht="9"/>
    <row r="673" s="3" customFormat="1" ht="9"/>
    <row r="674" s="3" customFormat="1" ht="9"/>
    <row r="675" s="3" customFormat="1" ht="9"/>
    <row r="676" s="3" customFormat="1" ht="9"/>
    <row r="677" s="3" customFormat="1" ht="9"/>
    <row r="678" s="3" customFormat="1" ht="9"/>
    <row r="679" s="3" customFormat="1" ht="9"/>
    <row r="680" s="3" customFormat="1" ht="9"/>
    <row r="681" s="3" customFormat="1" ht="9"/>
    <row r="682" s="3" customFormat="1" ht="9"/>
    <row r="683" s="3" customFormat="1" ht="9"/>
    <row r="684" s="3" customFormat="1" ht="9"/>
    <row r="685" s="3" customFormat="1" ht="9"/>
    <row r="686" s="3" customFormat="1" ht="9"/>
    <row r="687" s="3" customFormat="1" ht="9"/>
    <row r="688" s="3" customFormat="1" ht="9"/>
    <row r="689" s="3" customFormat="1" ht="9"/>
    <row r="690" s="3" customFormat="1" ht="9"/>
    <row r="691" s="3" customFormat="1" ht="9"/>
    <row r="692" s="3" customFormat="1" ht="9"/>
    <row r="693" s="3" customFormat="1" ht="9"/>
    <row r="694" s="3" customFormat="1" ht="9"/>
    <row r="695" s="3" customFormat="1" ht="9"/>
    <row r="696" s="3" customFormat="1" ht="9"/>
    <row r="697" s="3" customFormat="1" ht="9"/>
    <row r="698" s="3" customFormat="1" ht="9"/>
    <row r="699" s="3" customFormat="1" ht="9"/>
    <row r="700" s="3" customFormat="1" ht="9"/>
    <row r="701" s="3" customFormat="1" ht="9"/>
    <row r="702" s="3" customFormat="1" ht="9"/>
    <row r="703" s="3" customFormat="1" ht="9"/>
    <row r="704" s="3" customFormat="1" ht="9"/>
    <row r="705" s="3" customFormat="1" ht="9"/>
    <row r="706" s="3" customFormat="1" ht="9"/>
    <row r="707" s="3" customFormat="1" ht="9"/>
    <row r="708" s="3" customFormat="1" ht="9"/>
    <row r="709" s="3" customFormat="1" ht="9"/>
    <row r="710" s="3" customFormat="1" ht="9"/>
    <row r="711" s="3" customFormat="1" ht="9"/>
    <row r="712" s="3" customFormat="1" ht="9"/>
    <row r="713" s="3" customFormat="1" ht="9"/>
    <row r="714" s="3" customFormat="1" ht="9"/>
    <row r="715" s="3" customFormat="1" ht="9"/>
    <row r="716" s="3" customFormat="1" ht="9"/>
    <row r="717" s="3" customFormat="1" ht="9"/>
    <row r="718" s="3" customFormat="1" ht="9"/>
    <row r="719" s="3" customFormat="1" ht="9"/>
    <row r="720" s="3" customFormat="1" ht="9"/>
    <row r="721" s="3" customFormat="1" ht="9"/>
    <row r="722" s="3" customFormat="1" ht="9"/>
    <row r="723" s="3" customFormat="1" ht="9"/>
    <row r="724" s="3" customFormat="1" ht="9"/>
    <row r="725" s="3" customFormat="1" ht="9"/>
    <row r="726" s="3" customFormat="1" ht="9"/>
    <row r="727" s="3" customFormat="1" ht="9"/>
    <row r="728" s="3" customFormat="1" ht="9"/>
    <row r="729" s="3" customFormat="1" ht="9"/>
    <row r="730" s="3" customFormat="1" ht="9"/>
    <row r="731" s="3" customFormat="1" ht="9"/>
    <row r="732" s="3" customFormat="1" ht="9"/>
    <row r="733" s="3" customFormat="1" ht="9"/>
    <row r="734" s="3" customFormat="1" ht="9"/>
    <row r="735" s="3" customFormat="1" ht="9"/>
    <row r="736" s="3" customFormat="1" ht="9"/>
    <row r="737" s="3" customFormat="1" ht="9"/>
    <row r="738" s="3" customFormat="1" ht="9"/>
    <row r="739" s="3" customFormat="1" ht="9"/>
    <row r="740" s="3" customFormat="1" ht="9"/>
    <row r="741" s="3" customFormat="1" ht="9"/>
    <row r="742" s="3" customFormat="1" ht="9"/>
    <row r="743" s="3" customFormat="1" ht="9"/>
    <row r="744" s="3" customFormat="1" ht="9"/>
    <row r="745" s="3" customFormat="1" ht="9"/>
    <row r="746" s="3" customFormat="1" ht="9"/>
    <row r="747" s="3" customFormat="1" ht="9"/>
    <row r="748" s="3" customFormat="1" ht="9"/>
    <row r="749" s="3" customFormat="1" ht="9"/>
    <row r="750" s="3" customFormat="1" ht="9"/>
    <row r="751" s="3" customFormat="1" ht="9"/>
    <row r="752" s="3" customFormat="1" ht="9"/>
    <row r="753" s="3" customFormat="1" ht="9"/>
    <row r="754" s="3" customFormat="1" ht="9"/>
    <row r="755" s="3" customFormat="1" ht="9"/>
    <row r="756" s="3" customFormat="1" ht="9"/>
    <row r="757" s="3" customFormat="1" ht="9"/>
    <row r="758" s="3" customFormat="1" ht="9"/>
    <row r="759" s="3" customFormat="1" ht="9"/>
    <row r="760" s="3" customFormat="1" ht="9"/>
    <row r="761" s="3" customFormat="1" ht="9"/>
    <row r="762" s="3" customFormat="1" ht="9"/>
    <row r="763" s="3" customFormat="1" ht="9"/>
    <row r="764" s="3" customFormat="1" ht="9"/>
    <row r="765" s="3" customFormat="1" ht="9"/>
    <row r="766" s="3" customFormat="1" ht="9"/>
    <row r="767" s="3" customFormat="1" ht="9"/>
    <row r="768" s="3" customFormat="1" ht="9"/>
    <row r="769" s="3" customFormat="1" ht="9"/>
    <row r="770" s="3" customFormat="1" ht="9"/>
    <row r="771" s="3" customFormat="1" ht="9"/>
    <row r="772" s="3" customFormat="1" ht="9"/>
    <row r="773" s="3" customFormat="1" ht="9"/>
    <row r="774" s="3" customFormat="1" ht="9"/>
    <row r="775" s="3" customFormat="1" ht="9"/>
    <row r="776" s="3" customFormat="1" ht="9"/>
    <row r="777" s="3" customFormat="1" ht="9"/>
    <row r="778" s="3" customFormat="1" ht="9"/>
    <row r="779" s="3" customFormat="1" ht="9"/>
    <row r="780" s="3" customFormat="1" ht="9"/>
    <row r="781" s="3" customFormat="1" ht="9"/>
    <row r="782" s="3" customFormat="1" ht="9"/>
    <row r="783" s="3" customFormat="1" ht="9"/>
    <row r="784" s="3" customFormat="1" ht="9"/>
    <row r="785" s="3" customFormat="1" ht="9"/>
    <row r="786" s="3" customFormat="1" ht="9"/>
    <row r="787" s="3" customFormat="1" ht="9"/>
    <row r="788" s="3" customFormat="1" ht="9"/>
    <row r="789" s="3" customFormat="1" ht="9"/>
    <row r="790" s="3" customFormat="1" ht="9"/>
    <row r="791" s="3" customFormat="1" ht="9"/>
    <row r="792" s="3" customFormat="1" ht="9"/>
    <row r="793" s="3" customFormat="1" ht="9"/>
    <row r="794" s="3" customFormat="1" ht="9"/>
    <row r="795" s="3" customFormat="1" ht="9"/>
    <row r="796" s="3" customFormat="1" ht="9"/>
    <row r="797" s="3" customFormat="1" ht="9"/>
    <row r="798" s="3" customFormat="1" ht="9"/>
    <row r="799" s="3" customFormat="1" ht="9"/>
    <row r="800" s="3" customFormat="1" ht="9"/>
    <row r="801" s="3" customFormat="1" ht="9"/>
    <row r="802" s="3" customFormat="1" ht="9"/>
    <row r="803" s="3" customFormat="1" ht="9"/>
    <row r="804" s="3" customFormat="1" ht="9"/>
    <row r="805" s="3" customFormat="1" ht="9"/>
    <row r="806" s="3" customFormat="1" ht="9"/>
    <row r="807" s="3" customFormat="1" ht="9"/>
    <row r="808" s="3" customFormat="1" ht="9"/>
    <row r="809" s="3" customFormat="1" ht="9"/>
    <row r="810" s="3" customFormat="1" ht="9"/>
    <row r="811" s="3" customFormat="1" ht="9"/>
    <row r="812" s="3" customFormat="1" ht="9"/>
    <row r="813" s="3" customFormat="1" ht="9"/>
    <row r="814" s="3" customFormat="1" ht="9"/>
    <row r="815" s="3" customFormat="1" ht="9"/>
    <row r="816" s="3" customFormat="1" ht="9"/>
    <row r="817" s="3" customFormat="1" ht="9"/>
    <row r="818" s="3" customFormat="1" ht="9"/>
    <row r="819" s="3" customFormat="1" ht="9"/>
    <row r="820" s="3" customFormat="1" ht="9"/>
    <row r="821" s="3" customFormat="1" ht="9"/>
    <row r="822" s="3" customFormat="1" ht="9"/>
    <row r="823" s="3" customFormat="1" ht="9"/>
    <row r="824" s="3" customFormat="1" ht="9"/>
    <row r="825" s="3" customFormat="1" ht="9"/>
    <row r="826" s="3" customFormat="1" ht="9"/>
    <row r="827" s="3" customFormat="1" ht="9"/>
    <row r="828" s="3" customFormat="1" ht="9"/>
    <row r="829" s="3" customFormat="1" ht="9"/>
    <row r="830" s="3" customFormat="1" ht="9"/>
    <row r="831" s="3" customFormat="1" ht="9"/>
    <row r="832" s="3" customFormat="1" ht="9"/>
    <row r="833" s="3" customFormat="1" ht="9"/>
    <row r="834" s="3" customFormat="1" ht="9"/>
    <row r="835" s="3" customFormat="1" ht="9"/>
    <row r="836" s="3" customFormat="1" ht="9"/>
    <row r="837" s="3" customFormat="1" ht="9"/>
    <row r="838" s="3" customFormat="1" ht="9"/>
    <row r="839" s="3" customFormat="1" ht="9"/>
    <row r="840" s="3" customFormat="1" ht="9"/>
    <row r="841" s="3" customFormat="1" ht="9"/>
    <row r="842" s="3" customFormat="1" ht="9"/>
    <row r="843" s="3" customFormat="1" ht="9"/>
    <row r="844" s="3" customFormat="1" ht="9"/>
    <row r="845" s="3" customFormat="1" ht="9"/>
    <row r="846" s="3" customFormat="1" ht="9"/>
    <row r="847" s="3" customFormat="1" ht="9"/>
    <row r="848" s="3" customFormat="1" ht="9"/>
    <row r="849" s="3" customFormat="1" ht="9"/>
    <row r="850" s="3" customFormat="1" ht="9"/>
    <row r="851" s="3" customFormat="1" ht="9"/>
    <row r="852" s="3" customFormat="1" ht="9"/>
    <row r="853" s="3" customFormat="1" ht="9"/>
    <row r="854" s="3" customFormat="1" ht="9"/>
    <row r="855" s="3" customFormat="1" ht="9"/>
    <row r="856" s="3" customFormat="1" ht="9"/>
    <row r="857" s="3" customFormat="1" ht="9"/>
    <row r="858" s="3" customFormat="1" ht="9"/>
    <row r="859" s="3" customFormat="1" ht="9"/>
    <row r="860" s="3" customFormat="1" ht="9"/>
    <row r="861" s="3" customFormat="1" ht="9"/>
    <row r="862" s="3" customFormat="1" ht="9"/>
    <row r="863" s="3" customFormat="1" ht="9"/>
    <row r="864" s="3" customFormat="1" ht="9"/>
    <row r="865" s="3" customFormat="1" ht="9"/>
    <row r="866" s="3" customFormat="1" ht="9"/>
    <row r="867" s="3" customFormat="1" ht="9"/>
    <row r="868" s="3" customFormat="1" ht="9"/>
    <row r="869" s="3" customFormat="1" ht="9"/>
    <row r="870" s="3" customFormat="1" ht="9"/>
    <row r="871" s="3" customFormat="1" ht="9"/>
    <row r="872" s="3" customFormat="1" ht="9"/>
    <row r="873" s="3" customFormat="1" ht="9"/>
    <row r="874" s="3" customFormat="1" ht="9"/>
    <row r="875" s="3" customFormat="1" ht="9"/>
    <row r="876" s="3" customFormat="1" ht="9"/>
    <row r="877" s="3" customFormat="1" ht="9"/>
    <row r="878" s="3" customFormat="1" ht="9"/>
    <row r="879" s="3" customFormat="1" ht="9"/>
    <row r="880" s="3" customFormat="1" ht="9"/>
    <row r="881" s="3" customFormat="1" ht="9"/>
    <row r="882" s="3" customFormat="1" ht="9"/>
    <row r="883" s="3" customFormat="1" ht="9"/>
    <row r="884" s="3" customFormat="1" ht="9"/>
    <row r="885" s="3" customFormat="1" ht="9"/>
    <row r="886" s="3" customFormat="1" ht="9"/>
    <row r="887" s="3" customFormat="1" ht="9"/>
    <row r="888" s="3" customFormat="1" ht="9"/>
    <row r="889" s="3" customFormat="1" ht="9"/>
    <row r="890" s="3" customFormat="1" ht="9"/>
    <row r="891" s="3" customFormat="1" ht="9"/>
    <row r="892" s="3" customFormat="1" ht="9"/>
    <row r="893" s="3" customFormat="1" ht="9"/>
    <row r="894" s="3" customFormat="1" ht="9"/>
    <row r="895" s="3" customFormat="1" ht="9"/>
    <row r="896" s="3" customFormat="1" ht="9"/>
    <row r="897" s="3" customFormat="1" ht="9"/>
    <row r="898" s="3" customFormat="1" ht="9"/>
    <row r="899" s="3" customFormat="1" ht="9"/>
    <row r="900" s="3" customFormat="1" ht="9"/>
    <row r="901" s="3" customFormat="1" ht="9"/>
    <row r="902" s="3" customFormat="1" ht="9"/>
    <row r="903" s="3" customFormat="1" ht="9"/>
    <row r="904" s="3" customFormat="1" ht="9"/>
    <row r="905" s="3" customFormat="1" ht="9"/>
    <row r="906" s="3" customFormat="1" ht="9"/>
    <row r="907" s="3" customFormat="1" ht="9"/>
    <row r="908" s="3" customFormat="1" ht="9"/>
    <row r="909" s="3" customFormat="1" ht="9"/>
    <row r="910" s="3" customFormat="1" ht="9"/>
    <row r="911" s="3" customFormat="1" ht="9"/>
    <row r="912" s="3" customFormat="1" ht="9"/>
    <row r="913" s="3" customFormat="1" ht="9"/>
    <row r="914" s="3" customFormat="1" ht="9"/>
    <row r="915" s="3" customFormat="1" ht="9"/>
    <row r="916" s="3" customFormat="1" ht="9"/>
    <row r="917" s="3" customFormat="1" ht="9"/>
    <row r="918" s="3" customFormat="1" ht="9"/>
    <row r="919" s="3" customFormat="1" ht="9"/>
    <row r="920" s="3" customFormat="1" ht="9"/>
    <row r="921" s="3" customFormat="1" ht="9"/>
    <row r="922" s="3" customFormat="1" ht="9"/>
    <row r="923" s="3" customFormat="1" ht="9"/>
    <row r="924" s="3" customFormat="1" ht="9"/>
    <row r="925" s="3" customFormat="1" ht="9"/>
    <row r="926" s="3" customFormat="1" ht="9"/>
    <row r="927" s="3" customFormat="1" ht="9"/>
    <row r="928" s="3" customFormat="1" ht="9"/>
    <row r="929" s="3" customFormat="1" ht="9"/>
    <row r="930" s="3" customFormat="1" ht="9"/>
    <row r="931" s="3" customFormat="1" ht="9"/>
    <row r="932" s="3" customFormat="1" ht="9"/>
    <row r="933" s="3" customFormat="1" ht="9"/>
    <row r="934" s="3" customFormat="1" ht="9"/>
    <row r="935" s="3" customFormat="1" ht="9"/>
    <row r="936" s="3" customFormat="1" ht="9"/>
    <row r="937" s="3" customFormat="1" ht="9"/>
    <row r="938" s="3" customFormat="1" ht="9"/>
    <row r="939" s="3" customFormat="1" ht="9"/>
    <row r="940" s="3" customFormat="1" ht="9"/>
    <row r="941" s="3" customFormat="1" ht="9"/>
    <row r="942" s="3" customFormat="1" ht="9"/>
    <row r="943" s="3" customFormat="1" ht="9"/>
    <row r="944" s="3" customFormat="1" ht="9"/>
    <row r="945" s="3" customFormat="1" ht="9"/>
    <row r="946" s="3" customFormat="1" ht="9"/>
    <row r="947" s="3" customFormat="1" ht="9"/>
    <row r="948" s="3" customFormat="1" ht="9"/>
    <row r="949" s="3" customFormat="1" ht="9"/>
    <row r="950" s="3" customFormat="1" ht="9"/>
    <row r="951" s="3" customFormat="1" ht="9"/>
    <row r="952" s="3" customFormat="1" ht="9"/>
    <row r="953" s="3" customFormat="1" ht="9"/>
    <row r="954" s="3" customFormat="1" ht="9"/>
    <row r="955" s="3" customFormat="1" ht="9"/>
    <row r="956" s="3" customFormat="1" ht="9"/>
    <row r="957" s="3" customFormat="1" ht="9"/>
    <row r="958" s="3" customFormat="1" ht="9"/>
    <row r="959" s="3" customFormat="1" ht="9"/>
    <row r="960" s="3" customFormat="1" ht="9"/>
    <row r="961" s="3" customFormat="1" ht="9"/>
    <row r="962" s="3" customFormat="1" ht="9"/>
    <row r="963" s="3" customFormat="1" ht="9"/>
    <row r="964" s="3" customFormat="1" ht="9"/>
    <row r="965" s="3" customFormat="1" ht="9"/>
    <row r="966" s="3" customFormat="1" ht="9"/>
    <row r="967" s="3" customFormat="1" ht="9"/>
    <row r="968" s="3" customFormat="1" ht="9"/>
    <row r="969" s="3" customFormat="1" ht="9"/>
    <row r="970" s="3" customFormat="1" ht="9"/>
    <row r="971" s="3" customFormat="1" ht="9"/>
    <row r="972" s="3" customFormat="1" ht="9"/>
    <row r="973" s="3" customFormat="1" ht="9"/>
    <row r="974" s="3" customFormat="1" ht="9"/>
    <row r="975" s="3" customFormat="1" ht="9"/>
    <row r="976" s="3" customFormat="1" ht="9"/>
    <row r="977" s="3" customFormat="1" ht="9"/>
    <row r="978" s="3" customFormat="1" ht="9"/>
    <row r="979" s="3" customFormat="1" ht="9"/>
    <row r="980" s="3" customFormat="1" ht="9"/>
    <row r="981" s="3" customFormat="1" ht="9"/>
    <row r="982" s="3" customFormat="1" ht="9"/>
    <row r="983" s="3" customFormat="1" ht="9"/>
    <row r="984" s="3" customFormat="1" ht="9"/>
    <row r="985" s="3" customFormat="1" ht="9"/>
    <row r="986" s="3" customFormat="1" ht="9"/>
    <row r="987" s="3" customFormat="1" ht="9"/>
    <row r="988" s="3" customFormat="1" ht="9"/>
    <row r="989" s="3" customFormat="1" ht="9"/>
    <row r="990" s="3" customFormat="1" ht="9"/>
    <row r="991" s="3" customFormat="1" ht="9"/>
    <row r="992" s="3" customFormat="1" ht="9"/>
    <row r="993" s="3" customFormat="1" ht="9"/>
    <row r="994" s="3" customFormat="1" ht="9"/>
    <row r="995" s="3" customFormat="1" ht="9"/>
    <row r="996" s="3" customFormat="1" ht="9"/>
    <row r="997" s="3" customFormat="1" ht="9"/>
    <row r="998" s="3" customFormat="1" ht="9"/>
    <row r="999" s="3" customFormat="1" ht="9"/>
    <row r="1000" s="3" customFormat="1" ht="9"/>
    <row r="1001" s="3" customFormat="1" ht="9"/>
    <row r="1002" s="3" customFormat="1" ht="9"/>
    <row r="1003" s="3" customFormat="1" ht="9"/>
    <row r="1004" s="3" customFormat="1" ht="9"/>
    <row r="1005" s="3" customFormat="1" ht="9"/>
    <row r="1006" s="3" customFormat="1" ht="9"/>
    <row r="1007" s="3" customFormat="1" ht="9"/>
    <row r="1008" s="3" customFormat="1" ht="9"/>
    <row r="1009" s="3" customFormat="1" ht="9"/>
    <row r="1010" s="3" customFormat="1" ht="9"/>
    <row r="1011" s="3" customFormat="1" ht="9"/>
    <row r="1012" s="3" customFormat="1" ht="9"/>
    <row r="1013" s="3" customFormat="1" ht="9"/>
    <row r="1014" s="3" customFormat="1" ht="9"/>
    <row r="1015" s="3" customFormat="1" ht="9"/>
    <row r="1016" s="3" customFormat="1" ht="9"/>
    <row r="1017" s="3" customFormat="1" ht="9"/>
    <row r="1018" s="3" customFormat="1" ht="9"/>
    <row r="1019" s="3" customFormat="1" ht="9"/>
    <row r="1020" s="3" customFormat="1" ht="9"/>
    <row r="1021" s="3" customFormat="1" ht="9"/>
    <row r="1022" s="3" customFormat="1" ht="9"/>
    <row r="1023" s="3" customFormat="1" ht="9"/>
    <row r="1024" s="3" customFormat="1" ht="9"/>
    <row r="1025" s="3" customFormat="1" ht="9"/>
    <row r="1026" s="3" customFormat="1" ht="9"/>
    <row r="1027" s="3" customFormat="1" ht="9"/>
    <row r="1028" s="3" customFormat="1" ht="9"/>
    <row r="1029" s="3" customFormat="1" ht="9"/>
    <row r="1030" s="3" customFormat="1" ht="9"/>
    <row r="1031" s="3" customFormat="1" ht="9"/>
    <row r="1032" s="3" customFormat="1" ht="9"/>
    <row r="1033" s="3" customFormat="1" ht="9"/>
    <row r="1034" s="3" customFormat="1" ht="9"/>
    <row r="1035" s="3" customFormat="1" ht="9"/>
    <row r="1036" s="3" customFormat="1" ht="9"/>
    <row r="1037" s="3" customFormat="1" ht="9"/>
    <row r="1038" s="3" customFormat="1" ht="9"/>
    <row r="1039" s="3" customFormat="1" ht="9"/>
    <row r="1040" s="3" customFormat="1" ht="9"/>
    <row r="1041" s="3" customFormat="1" ht="9"/>
    <row r="1042" s="3" customFormat="1" ht="9"/>
    <row r="1043" s="3" customFormat="1" ht="9"/>
    <row r="1044" s="3" customFormat="1" ht="9"/>
    <row r="1045" s="3" customFormat="1" ht="9"/>
    <row r="1046" s="3" customFormat="1" ht="9"/>
    <row r="1047" s="3" customFormat="1" ht="9"/>
    <row r="1048" s="3" customFormat="1" ht="9"/>
    <row r="1049" s="3" customFormat="1" ht="9"/>
    <row r="1050" s="3" customFormat="1" ht="9"/>
    <row r="1051" s="3" customFormat="1" ht="9"/>
    <row r="1052" s="3" customFormat="1" ht="9"/>
    <row r="1053" s="3" customFormat="1" ht="9"/>
    <row r="1054" s="3" customFormat="1" ht="9"/>
    <row r="1055" s="3" customFormat="1" ht="9"/>
    <row r="1056" s="3" customFormat="1" ht="9"/>
    <row r="1057" s="3" customFormat="1" ht="9"/>
    <row r="1058" s="3" customFormat="1" ht="9"/>
    <row r="1059" s="3" customFormat="1" ht="9"/>
    <row r="1060" s="3" customFormat="1" ht="9"/>
    <row r="1061" s="3" customFormat="1" ht="9"/>
    <row r="1062" s="3" customFormat="1" ht="9"/>
    <row r="1063" s="3" customFormat="1" ht="9"/>
    <row r="1064" s="3" customFormat="1" ht="9"/>
    <row r="1065" s="3" customFormat="1" ht="9"/>
    <row r="1066" s="3" customFormat="1" ht="9"/>
    <row r="1067" s="3" customFormat="1" ht="9"/>
    <row r="1068" s="3" customFormat="1" ht="9"/>
    <row r="1069" s="3" customFormat="1" ht="9"/>
    <row r="1070" s="3" customFormat="1" ht="9"/>
    <row r="1071" s="3" customFormat="1" ht="9"/>
    <row r="1072" s="3" customFormat="1" ht="9"/>
    <row r="1073" s="3" customFormat="1" ht="9"/>
    <row r="1074" s="3" customFormat="1" ht="9"/>
    <row r="1075" s="3" customFormat="1" ht="9"/>
    <row r="1076" s="3" customFormat="1" ht="9"/>
    <row r="1077" s="3" customFormat="1" ht="9"/>
    <row r="1078" s="3" customFormat="1" ht="9"/>
    <row r="1079" s="3" customFormat="1" ht="9"/>
    <row r="1080" s="3" customFormat="1" ht="9"/>
    <row r="1081" s="3" customFormat="1" ht="9"/>
    <row r="1082" s="3" customFormat="1" ht="9"/>
    <row r="1083" s="3" customFormat="1" ht="9"/>
    <row r="1084" s="3" customFormat="1" ht="9"/>
    <row r="1085" s="3" customFormat="1" ht="9"/>
    <row r="1086" s="3" customFormat="1" ht="9"/>
    <row r="1087" s="3" customFormat="1" ht="9"/>
    <row r="1088" s="3" customFormat="1" ht="9"/>
    <row r="1089" s="3" customFormat="1" ht="9"/>
    <row r="1090" s="3" customFormat="1" ht="9"/>
    <row r="1091" s="3" customFormat="1" ht="9"/>
    <row r="1092" s="3" customFormat="1" ht="9"/>
    <row r="1093" s="3" customFormat="1" ht="9"/>
    <row r="1094" s="3" customFormat="1" ht="9"/>
    <row r="1095" s="3" customFormat="1" ht="9"/>
    <row r="1096" s="3" customFormat="1" ht="9"/>
    <row r="1097" s="3" customFormat="1" ht="9"/>
    <row r="1098" s="3" customFormat="1" ht="9"/>
    <row r="1099" s="3" customFormat="1" ht="9"/>
    <row r="1100" s="3" customFormat="1" ht="9"/>
    <row r="1101" s="3" customFormat="1" ht="9"/>
    <row r="1102" s="3" customFormat="1" ht="9"/>
    <row r="1103" s="3" customFormat="1" ht="9"/>
    <row r="1104" s="3" customFormat="1" ht="9"/>
    <row r="1105" s="3" customFormat="1" ht="9"/>
    <row r="1106" s="3" customFormat="1" ht="9"/>
    <row r="1107" s="3" customFormat="1" ht="9"/>
    <row r="1108" s="3" customFormat="1" ht="9"/>
    <row r="1109" s="3" customFormat="1" ht="9"/>
    <row r="1110" s="3" customFormat="1" ht="9"/>
    <row r="1111" s="3" customFormat="1" ht="9"/>
    <row r="1112" s="3" customFormat="1" ht="9"/>
    <row r="1113" s="3" customFormat="1" ht="9"/>
    <row r="1114" s="3" customFormat="1" ht="9"/>
    <row r="1115" s="3" customFormat="1" ht="9"/>
    <row r="1116" s="3" customFormat="1" ht="9"/>
    <row r="1117" s="3" customFormat="1" ht="9"/>
    <row r="1118" s="3" customFormat="1" ht="9"/>
    <row r="1119" s="3" customFormat="1" ht="9"/>
    <row r="1120" s="3" customFormat="1" ht="9"/>
    <row r="1121" s="3" customFormat="1" ht="9"/>
    <row r="1122" s="3" customFormat="1" ht="9"/>
    <row r="1123" s="3" customFormat="1" ht="9"/>
    <row r="1124" s="3" customFormat="1" ht="9"/>
    <row r="1125" s="3" customFormat="1" ht="9"/>
    <row r="1126" s="3" customFormat="1" ht="9"/>
    <row r="1127" s="3" customFormat="1" ht="9"/>
    <row r="1128" s="3" customFormat="1" ht="9"/>
    <row r="1129" s="3" customFormat="1" ht="9"/>
    <row r="1130" s="3" customFormat="1" ht="9"/>
    <row r="1131" s="3" customFormat="1" ht="9"/>
    <row r="1132" s="3" customFormat="1" ht="9"/>
    <row r="1133" s="3" customFormat="1" ht="9"/>
    <row r="1134" s="3" customFormat="1" ht="9"/>
    <row r="1135" s="3" customFormat="1" ht="9"/>
    <row r="1136" s="3" customFormat="1" ht="9"/>
    <row r="1137" s="3" customFormat="1" ht="9"/>
    <row r="1138" s="3" customFormat="1" ht="9"/>
    <row r="1139" s="3" customFormat="1" ht="9"/>
    <row r="1140" s="3" customFormat="1" ht="9"/>
    <row r="1141" s="3" customFormat="1" ht="9"/>
    <row r="1142" s="3" customFormat="1" ht="9"/>
    <row r="1143" s="3" customFormat="1" ht="9"/>
    <row r="1144" s="3" customFormat="1" ht="9"/>
    <row r="1145" s="3" customFormat="1" ht="9"/>
    <row r="1146" s="3" customFormat="1" ht="9"/>
    <row r="1147" s="3" customFormat="1" ht="9"/>
    <row r="1148" s="3" customFormat="1" ht="9"/>
    <row r="1149" s="3" customFormat="1" ht="9"/>
    <row r="1150" s="3" customFormat="1" ht="9"/>
    <row r="1151" s="3" customFormat="1" ht="9"/>
    <row r="1152" s="3" customFormat="1" ht="9"/>
    <row r="1153" s="3" customFormat="1" ht="9"/>
    <row r="1154" s="3" customFormat="1" ht="9"/>
    <row r="1155" s="3" customFormat="1" ht="9"/>
    <row r="1156" s="3" customFormat="1" ht="9"/>
    <row r="1157" s="3" customFormat="1" ht="9"/>
    <row r="1158" s="3" customFormat="1" ht="9"/>
    <row r="1159" s="3" customFormat="1" ht="9"/>
    <row r="1160" s="3" customFormat="1" ht="9"/>
    <row r="1161" s="3" customFormat="1" ht="9"/>
    <row r="1162" s="3" customFormat="1" ht="9"/>
    <row r="1163" s="3" customFormat="1" ht="9"/>
    <row r="1164" s="3" customFormat="1" ht="9"/>
    <row r="1165" s="3" customFormat="1" ht="9"/>
    <row r="1166" s="3" customFormat="1" ht="9"/>
    <row r="1167" s="3" customFormat="1" ht="9"/>
    <row r="1168" s="3" customFormat="1" ht="9"/>
    <row r="1169" s="3" customFormat="1" ht="9"/>
    <row r="1170" s="3" customFormat="1" ht="9"/>
    <row r="1171" s="3" customFormat="1" ht="9"/>
    <row r="1172" s="3" customFormat="1" ht="9"/>
    <row r="1173" s="3" customFormat="1" ht="9"/>
    <row r="1174" s="3" customFormat="1" ht="9"/>
    <row r="1175" s="3" customFormat="1" ht="9"/>
    <row r="1176" s="3" customFormat="1" ht="9"/>
    <row r="1177" s="3" customFormat="1" ht="9"/>
    <row r="1178" s="3" customFormat="1" ht="9"/>
    <row r="1179" s="3" customFormat="1" ht="9"/>
    <row r="1180" s="3" customFormat="1" ht="9"/>
    <row r="1181" s="3" customFormat="1" ht="9"/>
    <row r="1182" s="3" customFormat="1" ht="9"/>
    <row r="1183" s="3" customFormat="1" ht="9"/>
    <row r="1184" s="3" customFormat="1" ht="9"/>
    <row r="1185" s="3" customFormat="1" ht="9"/>
    <row r="1186" s="3" customFormat="1" ht="9"/>
    <row r="1187" s="3" customFormat="1" ht="9"/>
    <row r="1188" s="3" customFormat="1" ht="9"/>
    <row r="1189" s="3" customFormat="1" ht="9"/>
    <row r="1190" s="3" customFormat="1" ht="9"/>
    <row r="1191" s="3" customFormat="1" ht="9"/>
    <row r="1192" s="3" customFormat="1" ht="9"/>
    <row r="1193" s="3" customFormat="1" ht="9"/>
    <row r="1194" s="3" customFormat="1" ht="9"/>
    <row r="1195" s="3" customFormat="1" ht="9"/>
    <row r="1196" s="3" customFormat="1" ht="9"/>
    <row r="1197" s="3" customFormat="1" ht="9"/>
    <row r="1198" s="3" customFormat="1" ht="9"/>
    <row r="1199" s="3" customFormat="1" ht="9"/>
    <row r="1200" s="3" customFormat="1" ht="9"/>
    <row r="1201" s="3" customFormat="1" ht="9"/>
    <row r="1202" s="3" customFormat="1" ht="9"/>
    <row r="1203" s="3" customFormat="1" ht="9"/>
    <row r="1204" s="3" customFormat="1" ht="9"/>
    <row r="1205" s="3" customFormat="1" ht="9"/>
    <row r="1206" s="3" customFormat="1" ht="9"/>
    <row r="1207" s="3" customFormat="1" ht="9"/>
    <row r="1208" s="3" customFormat="1" ht="9"/>
    <row r="1209" s="3" customFormat="1" ht="9"/>
    <row r="1210" s="3" customFormat="1" ht="9"/>
    <row r="1211" s="3" customFormat="1" ht="9"/>
    <row r="1212" s="3" customFormat="1" ht="9"/>
    <row r="1213" s="3" customFormat="1" ht="9"/>
    <row r="1214" s="3" customFormat="1" ht="9"/>
    <row r="1215" s="3" customFormat="1" ht="9"/>
    <row r="1216" s="3" customFormat="1" ht="9"/>
    <row r="1217" s="3" customFormat="1" ht="9"/>
    <row r="1218" s="3" customFormat="1" ht="9"/>
    <row r="1219" s="3" customFormat="1" ht="9"/>
    <row r="1220" s="3" customFormat="1" ht="9"/>
    <row r="1221" s="3" customFormat="1" ht="9"/>
    <row r="1222" s="3" customFormat="1" ht="9"/>
    <row r="1223" s="3" customFormat="1" ht="9"/>
    <row r="1224" s="3" customFormat="1" ht="9"/>
    <row r="1225" s="3" customFormat="1" ht="9"/>
    <row r="1226" s="3" customFormat="1" ht="9"/>
    <row r="1227" s="3" customFormat="1" ht="9"/>
    <row r="1228" s="3" customFormat="1" ht="9"/>
    <row r="1229" s="3" customFormat="1" ht="9"/>
    <row r="1230" s="3" customFormat="1" ht="9"/>
    <row r="1231" s="3" customFormat="1" ht="9"/>
    <row r="1232" s="3" customFormat="1" ht="9"/>
    <row r="1233" s="3" customFormat="1" ht="9"/>
    <row r="1234" s="3" customFormat="1" ht="9"/>
    <row r="1235" s="3" customFormat="1" ht="9"/>
    <row r="1236" s="3" customFormat="1" ht="9"/>
    <row r="1237" s="3" customFormat="1" ht="9"/>
    <row r="1238" s="3" customFormat="1" ht="9"/>
    <row r="1239" s="3" customFormat="1" ht="9"/>
    <row r="1240" s="3" customFormat="1" ht="9"/>
    <row r="1241" s="3" customFormat="1" ht="9"/>
    <row r="1242" s="3" customFormat="1" ht="9"/>
    <row r="1243" s="3" customFormat="1" ht="9"/>
    <row r="1244" s="3" customFormat="1" ht="9"/>
    <row r="1245" s="3" customFormat="1" ht="9"/>
    <row r="1246" s="3" customFormat="1" ht="9"/>
    <row r="1247" s="3" customFormat="1" ht="9"/>
    <row r="1248" s="3" customFormat="1" ht="9"/>
    <row r="1249" s="3" customFormat="1" ht="9"/>
    <row r="1250" s="3" customFormat="1" ht="9"/>
    <row r="1251" s="3" customFormat="1" ht="9"/>
    <row r="1252" s="3" customFormat="1" ht="9"/>
    <row r="1253" s="3" customFormat="1" ht="9"/>
    <row r="1254" s="3" customFormat="1" ht="9"/>
    <row r="1255" s="3" customFormat="1" ht="9"/>
    <row r="1256" s="3" customFormat="1" ht="9"/>
    <row r="1257" s="3" customFormat="1" ht="9"/>
    <row r="1258" s="3" customFormat="1" ht="9"/>
    <row r="1259" s="3" customFormat="1" ht="9"/>
    <row r="1260" s="3" customFormat="1" ht="9"/>
    <row r="1261" s="3" customFormat="1" ht="9"/>
    <row r="1262" s="3" customFormat="1" ht="9"/>
    <row r="1263" s="3" customFormat="1" ht="9"/>
    <row r="1264" s="3" customFormat="1" ht="9"/>
    <row r="1265" s="3" customFormat="1" ht="9"/>
    <row r="1266" s="3" customFormat="1" ht="9"/>
    <row r="1267" s="3" customFormat="1" ht="9"/>
    <row r="1268" s="3" customFormat="1" ht="9"/>
    <row r="1269" s="3" customFormat="1" ht="9"/>
    <row r="1270" s="3" customFormat="1" ht="9"/>
    <row r="1271" s="3" customFormat="1" ht="9"/>
    <row r="1272" s="3" customFormat="1" ht="9"/>
    <row r="1273" s="3" customFormat="1" ht="9"/>
    <row r="1274" s="3" customFormat="1" ht="9"/>
    <row r="1275" s="3" customFormat="1" ht="9"/>
    <row r="1276" s="3" customFormat="1" ht="9"/>
    <row r="1277" s="3" customFormat="1" ht="9"/>
    <row r="1278" s="3" customFormat="1" ht="9"/>
    <row r="1279" s="3" customFormat="1" ht="9"/>
    <row r="1280" s="3" customFormat="1" ht="9"/>
    <row r="1281" s="3" customFormat="1" ht="9"/>
    <row r="1282" s="3" customFormat="1" ht="9"/>
    <row r="1283" s="3" customFormat="1" ht="9"/>
    <row r="1284" s="3" customFormat="1" ht="9"/>
    <row r="1285" s="3" customFormat="1" ht="9"/>
    <row r="1286" s="3" customFormat="1" ht="9"/>
    <row r="1287" s="3" customFormat="1" ht="9"/>
    <row r="1288" s="3" customFormat="1" ht="9"/>
    <row r="1289" s="3" customFormat="1" ht="9"/>
    <row r="1290" s="3" customFormat="1" ht="9"/>
    <row r="1291" s="3" customFormat="1" ht="9"/>
    <row r="1292" s="3" customFormat="1" ht="9"/>
    <row r="1293" s="3" customFormat="1" ht="9"/>
    <row r="1294" s="3" customFormat="1" ht="9"/>
    <row r="1295" s="3" customFormat="1" ht="9"/>
    <row r="1296" s="3" customFormat="1" ht="9"/>
    <row r="1297" s="3" customFormat="1" ht="9"/>
    <row r="1298" s="3" customFormat="1" ht="9"/>
    <row r="1299" s="3" customFormat="1" ht="9"/>
    <row r="1300" s="3" customFormat="1" ht="9"/>
    <row r="1301" s="3" customFormat="1" ht="9"/>
    <row r="1302" s="3" customFormat="1" ht="9"/>
    <row r="1303" s="3" customFormat="1" ht="9"/>
    <row r="1304" s="3" customFormat="1" ht="9"/>
    <row r="1305" s="3" customFormat="1" ht="9"/>
    <row r="1306" s="3" customFormat="1" ht="9"/>
    <row r="1307" s="3" customFormat="1" ht="9"/>
    <row r="1308" s="3" customFormat="1" ht="9"/>
    <row r="1309" s="3" customFormat="1" ht="9"/>
    <row r="1310" s="3" customFormat="1" ht="9"/>
    <row r="1311" s="3" customFormat="1" ht="9"/>
    <row r="1312" s="3" customFormat="1" ht="9"/>
    <row r="1313" s="3" customFormat="1" ht="9"/>
    <row r="1314" s="3" customFormat="1" ht="9"/>
    <row r="1315" s="3" customFormat="1" ht="9"/>
    <row r="1316" s="3" customFormat="1" ht="9"/>
    <row r="1317" s="3" customFormat="1" ht="9"/>
    <row r="1318" s="3" customFormat="1" ht="9"/>
    <row r="1319" s="3" customFormat="1" ht="9"/>
    <row r="1320" s="3" customFormat="1" ht="9"/>
    <row r="1321" s="3" customFormat="1" ht="9"/>
    <row r="1322" s="3" customFormat="1" ht="9"/>
    <row r="1323" s="3" customFormat="1" ht="9"/>
    <row r="1324" s="3" customFormat="1" ht="9"/>
    <row r="1325" s="3" customFormat="1" ht="9"/>
    <row r="1326" s="3" customFormat="1" ht="9"/>
    <row r="1327" s="3" customFormat="1" ht="9"/>
    <row r="1328" s="3" customFormat="1" ht="9"/>
    <row r="1329" s="3" customFormat="1" ht="9"/>
    <row r="1330" s="3" customFormat="1" ht="9"/>
    <row r="1331" s="3" customFormat="1" ht="9"/>
    <row r="1332" s="3" customFormat="1" ht="9"/>
    <row r="1333" s="3" customFormat="1" ht="9"/>
    <row r="1334" s="3" customFormat="1" ht="9"/>
    <row r="1335" s="3" customFormat="1" ht="9"/>
    <row r="1336" s="3" customFormat="1" ht="9"/>
    <row r="1337" s="3" customFormat="1" ht="9"/>
    <row r="1338" s="3" customFormat="1" ht="9"/>
    <row r="1339" s="3" customFormat="1" ht="9"/>
    <row r="1340" s="3" customFormat="1" ht="9"/>
    <row r="1341" s="3" customFormat="1" ht="9"/>
    <row r="1342" s="3" customFormat="1" ht="9"/>
    <row r="1343" s="3" customFormat="1" ht="9"/>
    <row r="1344" s="3" customFormat="1" ht="9"/>
    <row r="1345" s="3" customFormat="1" ht="9"/>
    <row r="1346" s="3" customFormat="1" ht="9"/>
    <row r="1347" s="3" customFormat="1" ht="9"/>
    <row r="1348" s="3" customFormat="1" ht="9"/>
    <row r="1349" s="3" customFormat="1" ht="9"/>
    <row r="1350" s="3" customFormat="1" ht="9"/>
    <row r="1351" s="3" customFormat="1" ht="9"/>
    <row r="1352" s="3" customFormat="1" ht="9"/>
    <row r="1353" s="3" customFormat="1" ht="9"/>
    <row r="1354" s="3" customFormat="1" ht="9"/>
    <row r="1355" s="3" customFormat="1" ht="9"/>
    <row r="1356" s="3" customFormat="1" ht="9"/>
    <row r="1357" s="3" customFormat="1" ht="9"/>
    <row r="1358" s="3" customFormat="1" ht="9"/>
    <row r="1359" s="3" customFormat="1" ht="9"/>
    <row r="1360" s="3" customFormat="1" ht="9"/>
    <row r="1361" s="3" customFormat="1" ht="9"/>
    <row r="1362" s="3" customFormat="1" ht="9"/>
    <row r="1363" s="3" customFormat="1" ht="9"/>
    <row r="1364" s="3" customFormat="1" ht="9"/>
    <row r="1365" s="3" customFormat="1" ht="9"/>
    <row r="1366" s="3" customFormat="1" ht="9"/>
    <row r="1367" s="3" customFormat="1" ht="9"/>
    <row r="1368" s="3" customFormat="1" ht="9"/>
    <row r="1369" s="3" customFormat="1" ht="9"/>
    <row r="1370" s="3" customFormat="1" ht="9"/>
    <row r="1371" s="3" customFormat="1" ht="9"/>
    <row r="1372" s="3" customFormat="1" ht="9"/>
    <row r="1373" s="3" customFormat="1" ht="9"/>
    <row r="1374" s="3" customFormat="1" ht="9"/>
    <row r="1375" s="3" customFormat="1" ht="9"/>
    <row r="1376" s="3" customFormat="1" ht="9"/>
    <row r="1377" s="3" customFormat="1" ht="9"/>
    <row r="1378" s="3" customFormat="1" ht="9"/>
    <row r="1379" s="3" customFormat="1" ht="9"/>
    <row r="1380" s="3" customFormat="1" ht="9"/>
    <row r="1381" s="3" customFormat="1" ht="9"/>
    <row r="1382" s="3" customFormat="1" ht="9"/>
    <row r="1383" s="3" customFormat="1" ht="9"/>
    <row r="1384" s="3" customFormat="1" ht="9"/>
    <row r="1385" s="3" customFormat="1" ht="9"/>
  </sheetData>
  <mergeCells count="11">
    <mergeCell ref="B33:C33"/>
    <mergeCell ref="E33:F33"/>
    <mergeCell ref="A7:G7"/>
    <mergeCell ref="A36:G36"/>
    <mergeCell ref="G33:G34"/>
    <mergeCell ref="A33:A34"/>
    <mergeCell ref="A3:G3"/>
    <mergeCell ref="A4:A5"/>
    <mergeCell ref="B4:C4"/>
    <mergeCell ref="E4:F4"/>
    <mergeCell ref="G4:G5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&amp;C24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H62"/>
  <sheetViews>
    <sheetView workbookViewId="0" topLeftCell="A1">
      <selection activeCell="I7" sqref="I7"/>
    </sheetView>
  </sheetViews>
  <sheetFormatPr defaultColWidth="9.140625" defaultRowHeight="12.75"/>
  <cols>
    <col min="1" max="1" width="19.57421875" style="0" customWidth="1"/>
    <col min="2" max="2" width="9.7109375" style="0" customWidth="1"/>
    <col min="3" max="3" width="11.421875" style="0" customWidth="1"/>
    <col min="4" max="4" width="4.00390625" style="0" customWidth="1"/>
    <col min="5" max="5" width="10.57421875" style="0" customWidth="1"/>
    <col min="6" max="6" width="10.421875" style="0" customWidth="1"/>
    <col min="7" max="7" width="11.421875" style="0" customWidth="1"/>
  </cols>
  <sheetData>
    <row r="1" ht="9" customHeight="1"/>
    <row r="2" spans="1:7" ht="12" customHeight="1">
      <c r="A2" s="2" t="s">
        <v>37</v>
      </c>
      <c r="B2" s="1"/>
      <c r="C2" s="1"/>
      <c r="D2" s="1"/>
      <c r="E2" s="1"/>
      <c r="F2" s="1"/>
      <c r="G2" s="1"/>
    </row>
    <row r="3" spans="1:7" ht="9" customHeight="1">
      <c r="A3" s="47"/>
      <c r="B3" s="47"/>
      <c r="C3" s="47"/>
      <c r="D3" s="47"/>
      <c r="E3" s="47"/>
      <c r="F3" s="47"/>
      <c r="G3" s="47"/>
    </row>
    <row r="4" spans="1:7" s="3" customFormat="1" ht="15" customHeight="1">
      <c r="A4" s="45" t="s">
        <v>35</v>
      </c>
      <c r="B4" s="42">
        <v>2000</v>
      </c>
      <c r="C4" s="42"/>
      <c r="D4" s="5"/>
      <c r="E4" s="42">
        <v>2002</v>
      </c>
      <c r="F4" s="42"/>
      <c r="G4" s="43" t="s">
        <v>23</v>
      </c>
    </row>
    <row r="5" spans="1:7" s="3" customFormat="1" ht="18.75" customHeight="1">
      <c r="A5" s="46"/>
      <c r="B5" s="6" t="s">
        <v>32</v>
      </c>
      <c r="C5" s="6" t="s">
        <v>33</v>
      </c>
      <c r="D5" s="6"/>
      <c r="E5" s="6" t="s">
        <v>32</v>
      </c>
      <c r="F5" s="6" t="s">
        <v>33</v>
      </c>
      <c r="G5" s="42"/>
    </row>
    <row r="6" spans="1:7" s="3" customFormat="1" ht="8.25" customHeight="1">
      <c r="A6" s="4"/>
      <c r="B6" s="31"/>
      <c r="C6" s="31"/>
      <c r="D6" s="31"/>
      <c r="E6" s="31"/>
      <c r="F6" s="31"/>
      <c r="G6" s="5"/>
    </row>
    <row r="7" spans="1:7" s="3" customFormat="1" ht="10.5" customHeight="1">
      <c r="A7" s="43" t="s">
        <v>28</v>
      </c>
      <c r="B7" s="43"/>
      <c r="C7" s="43"/>
      <c r="D7" s="43"/>
      <c r="E7" s="43"/>
      <c r="F7" s="43"/>
      <c r="G7" s="43"/>
    </row>
    <row r="8" spans="1:7" s="3" customFormat="1" ht="9" customHeight="1">
      <c r="A8" s="7"/>
      <c r="B8" s="8"/>
      <c r="C8" s="8"/>
      <c r="D8" s="8"/>
      <c r="E8" s="8"/>
      <c r="F8" s="8"/>
      <c r="G8" s="8"/>
    </row>
    <row r="9" spans="1:7" s="3" customFormat="1" ht="9" customHeight="1">
      <c r="A9" s="9" t="s">
        <v>0</v>
      </c>
      <c r="B9" s="35" t="s">
        <v>31</v>
      </c>
      <c r="C9" s="37" t="s">
        <v>31</v>
      </c>
      <c r="D9" s="11"/>
      <c r="E9" s="12" t="s">
        <v>31</v>
      </c>
      <c r="F9" s="37" t="s">
        <v>31</v>
      </c>
      <c r="G9" s="13" t="s">
        <v>31</v>
      </c>
    </row>
    <row r="10" spans="1:7" s="3" customFormat="1" ht="9" customHeight="1">
      <c r="A10" s="9" t="s">
        <v>1</v>
      </c>
      <c r="B10" s="35" t="s">
        <v>31</v>
      </c>
      <c r="C10" s="37" t="s">
        <v>31</v>
      </c>
      <c r="D10" s="11"/>
      <c r="E10" s="15" t="s">
        <v>31</v>
      </c>
      <c r="F10" s="37" t="s">
        <v>31</v>
      </c>
      <c r="G10" s="13" t="s">
        <v>31</v>
      </c>
    </row>
    <row r="11" spans="1:7" s="3" customFormat="1" ht="9" customHeight="1">
      <c r="A11" s="9" t="s">
        <v>2</v>
      </c>
      <c r="B11" s="35">
        <v>3</v>
      </c>
      <c r="C11" s="37">
        <v>0.003728304993244311</v>
      </c>
      <c r="D11" s="11"/>
      <c r="E11" s="12" t="s">
        <v>31</v>
      </c>
      <c r="F11" s="37" t="s">
        <v>31</v>
      </c>
      <c r="G11" s="13">
        <v>-100</v>
      </c>
    </row>
    <row r="12" spans="1:7" s="3" customFormat="1" ht="9" customHeight="1">
      <c r="A12" s="9" t="s">
        <v>3</v>
      </c>
      <c r="B12" s="35" t="s">
        <v>31</v>
      </c>
      <c r="C12" s="37" t="s">
        <v>31</v>
      </c>
      <c r="D12" s="11"/>
      <c r="E12" s="12" t="s">
        <v>31</v>
      </c>
      <c r="F12" s="37" t="s">
        <v>31</v>
      </c>
      <c r="G12" s="13" t="s">
        <v>31</v>
      </c>
    </row>
    <row r="13" spans="1:8" s="23" customFormat="1" ht="9" customHeight="1">
      <c r="A13" s="16" t="s">
        <v>4</v>
      </c>
      <c r="B13" s="36" t="s">
        <v>31</v>
      </c>
      <c r="C13" s="38" t="s">
        <v>31</v>
      </c>
      <c r="D13" s="18"/>
      <c r="E13" s="19" t="s">
        <v>31</v>
      </c>
      <c r="F13" s="38" t="s">
        <v>31</v>
      </c>
      <c r="G13" s="21" t="s">
        <v>31</v>
      </c>
      <c r="H13" s="17"/>
    </row>
    <row r="14" spans="1:7" s="23" customFormat="1" ht="9" customHeight="1">
      <c r="A14" s="16" t="s">
        <v>5</v>
      </c>
      <c r="B14" s="36" t="s">
        <v>31</v>
      </c>
      <c r="C14" s="38" t="s">
        <v>31</v>
      </c>
      <c r="D14" s="18"/>
      <c r="E14" s="19" t="s">
        <v>31</v>
      </c>
      <c r="F14" s="38" t="s">
        <v>31</v>
      </c>
      <c r="G14" s="21" t="s">
        <v>31</v>
      </c>
    </row>
    <row r="15" spans="1:7" s="3" customFormat="1" ht="9" customHeight="1">
      <c r="A15" s="9" t="s">
        <v>6</v>
      </c>
      <c r="B15" s="35" t="s">
        <v>31</v>
      </c>
      <c r="C15" s="37" t="s">
        <v>31</v>
      </c>
      <c r="D15" s="11"/>
      <c r="E15" s="12">
        <v>5</v>
      </c>
      <c r="F15" s="37">
        <v>0.006575313642460745</v>
      </c>
      <c r="G15" s="13">
        <v>100</v>
      </c>
    </row>
    <row r="16" spans="1:7" s="3" customFormat="1" ht="9" customHeight="1">
      <c r="A16" s="9" t="s">
        <v>7</v>
      </c>
      <c r="B16" s="35" t="s">
        <v>31</v>
      </c>
      <c r="C16" s="37" t="s">
        <v>31</v>
      </c>
      <c r="D16" s="11"/>
      <c r="E16" s="12" t="s">
        <v>31</v>
      </c>
      <c r="F16" s="37" t="s">
        <v>31</v>
      </c>
      <c r="G16" s="13" t="s">
        <v>31</v>
      </c>
    </row>
    <row r="17" spans="1:8" s="3" customFormat="1" ht="9" customHeight="1">
      <c r="A17" s="9" t="s">
        <v>8</v>
      </c>
      <c r="B17" s="35">
        <v>18</v>
      </c>
      <c r="C17" s="37">
        <v>0.022369829959465865</v>
      </c>
      <c r="D17" s="11"/>
      <c r="E17" s="15">
        <v>11</v>
      </c>
      <c r="F17" s="37">
        <v>0.01446569001341364</v>
      </c>
      <c r="G17" s="13">
        <v>-38.88888888888889</v>
      </c>
      <c r="H17" s="17"/>
    </row>
    <row r="18" spans="1:7" s="3" customFormat="1" ht="9" customHeight="1">
      <c r="A18" s="9" t="s">
        <v>9</v>
      </c>
      <c r="B18" s="35" t="s">
        <v>31</v>
      </c>
      <c r="C18" s="37" t="s">
        <v>31</v>
      </c>
      <c r="D18" s="11"/>
      <c r="E18" s="12" t="s">
        <v>31</v>
      </c>
      <c r="F18" s="37" t="s">
        <v>31</v>
      </c>
      <c r="G18" s="13" t="s">
        <v>31</v>
      </c>
    </row>
    <row r="19" spans="1:7" s="3" customFormat="1" ht="9" customHeight="1">
      <c r="A19" s="9" t="s">
        <v>10</v>
      </c>
      <c r="B19" s="35">
        <v>9</v>
      </c>
      <c r="C19" s="37">
        <v>0.011184914979732933</v>
      </c>
      <c r="D19" s="11"/>
      <c r="E19" s="12" t="s">
        <v>31</v>
      </c>
      <c r="F19" s="37" t="s">
        <v>31</v>
      </c>
      <c r="G19" s="13">
        <v>-100</v>
      </c>
    </row>
    <row r="20" spans="1:7" s="3" customFormat="1" ht="9" customHeight="1">
      <c r="A20" s="9" t="s">
        <v>11</v>
      </c>
      <c r="B20" s="35" t="s">
        <v>31</v>
      </c>
      <c r="C20" s="37" t="s">
        <v>31</v>
      </c>
      <c r="D20" s="11"/>
      <c r="E20" s="15" t="s">
        <v>31</v>
      </c>
      <c r="F20" s="37" t="s">
        <v>31</v>
      </c>
      <c r="G20" s="13" t="s">
        <v>31</v>
      </c>
    </row>
    <row r="21" spans="1:7" s="3" customFormat="1" ht="9" customHeight="1">
      <c r="A21" s="9" t="s">
        <v>12</v>
      </c>
      <c r="B21" s="35">
        <v>0.52</v>
      </c>
      <c r="C21" s="37">
        <v>0.0006462395321623472</v>
      </c>
      <c r="D21" s="11"/>
      <c r="E21" s="15" t="s">
        <v>31</v>
      </c>
      <c r="F21" s="37" t="s">
        <v>31</v>
      </c>
      <c r="G21" s="13">
        <v>-100</v>
      </c>
    </row>
    <row r="22" spans="1:7" s="3" customFormat="1" ht="9" customHeight="1">
      <c r="A22" s="9" t="s">
        <v>13</v>
      </c>
      <c r="B22" s="35">
        <v>395</v>
      </c>
      <c r="C22" s="37">
        <v>0.49089349077716765</v>
      </c>
      <c r="D22" s="11"/>
      <c r="E22" s="15">
        <v>269</v>
      </c>
      <c r="F22" s="37">
        <v>0.3537518739643881</v>
      </c>
      <c r="G22" s="13">
        <v>-31.89873417721519</v>
      </c>
    </row>
    <row r="23" spans="1:7" s="3" customFormat="1" ht="9" customHeight="1">
      <c r="A23" s="9" t="s">
        <v>14</v>
      </c>
      <c r="B23" s="35">
        <v>23</v>
      </c>
      <c r="C23" s="37">
        <v>0.028583671614873053</v>
      </c>
      <c r="D23" s="11"/>
      <c r="E23" s="15" t="s">
        <v>31</v>
      </c>
      <c r="F23" s="37" t="s">
        <v>31</v>
      </c>
      <c r="G23" s="13">
        <v>-100</v>
      </c>
    </row>
    <row r="24" spans="1:7" s="3" customFormat="1" ht="9" customHeight="1">
      <c r="A24" s="9" t="s">
        <v>15</v>
      </c>
      <c r="B24" s="35" t="s">
        <v>31</v>
      </c>
      <c r="C24" s="37" t="s">
        <v>31</v>
      </c>
      <c r="D24" s="11"/>
      <c r="E24" s="15">
        <v>15</v>
      </c>
      <c r="F24" s="11">
        <v>0.019725940927382234</v>
      </c>
      <c r="G24" s="13">
        <v>100</v>
      </c>
    </row>
    <row r="25" spans="1:7" s="3" customFormat="1" ht="9" customHeight="1">
      <c r="A25" s="9" t="s">
        <v>16</v>
      </c>
      <c r="B25" s="10">
        <v>1443</v>
      </c>
      <c r="C25" s="11">
        <v>1.7933147017505136</v>
      </c>
      <c r="D25" s="11"/>
      <c r="E25" s="12">
        <v>910</v>
      </c>
      <c r="F25" s="11">
        <v>1.1967070829278557</v>
      </c>
      <c r="G25" s="13">
        <v>-36.93693693693694</v>
      </c>
    </row>
    <row r="26" spans="1:7" s="3" customFormat="1" ht="9" customHeight="1">
      <c r="A26" s="9" t="s">
        <v>17</v>
      </c>
      <c r="B26" s="10">
        <v>4618</v>
      </c>
      <c r="C26" s="11">
        <v>5.739104152934076</v>
      </c>
      <c r="D26" s="11"/>
      <c r="E26" s="15">
        <v>3869</v>
      </c>
      <c r="F26" s="11">
        <v>5.087977696536125</v>
      </c>
      <c r="G26" s="13">
        <v>-16.219142485924642</v>
      </c>
    </row>
    <row r="27" spans="1:7" s="3" customFormat="1" ht="9" customHeight="1">
      <c r="A27" s="9" t="s">
        <v>18</v>
      </c>
      <c r="B27" s="10">
        <v>5930</v>
      </c>
      <c r="C27" s="11">
        <v>7.369616203312922</v>
      </c>
      <c r="D27" s="11"/>
      <c r="E27" s="15">
        <v>5419</v>
      </c>
      <c r="F27" s="11">
        <v>7.126324925698955</v>
      </c>
      <c r="G27" s="13">
        <v>-8.617200674536257</v>
      </c>
    </row>
    <row r="28" spans="1:7" s="3" customFormat="1" ht="9" customHeight="1">
      <c r="A28" s="9" t="s">
        <v>19</v>
      </c>
      <c r="B28" s="10">
        <v>16967</v>
      </c>
      <c r="C28" s="11">
        <v>21.087293041789824</v>
      </c>
      <c r="D28" s="11"/>
      <c r="E28" s="15">
        <v>15747</v>
      </c>
      <c r="F28" s="11">
        <v>20.70829278556587</v>
      </c>
      <c r="G28" s="13">
        <v>-7.1958981612446955</v>
      </c>
    </row>
    <row r="29" spans="1:7" s="3" customFormat="1" ht="9" customHeight="1">
      <c r="A29" s="9" t="s">
        <v>20</v>
      </c>
      <c r="B29" s="10">
        <v>47675</v>
      </c>
      <c r="C29" s="11">
        <v>59.250222952638595</v>
      </c>
      <c r="D29" s="11"/>
      <c r="E29" s="12">
        <v>46681</v>
      </c>
      <c r="F29" s="11">
        <v>61.388443228742005</v>
      </c>
      <c r="G29" s="13">
        <v>-2.0870039432838325</v>
      </c>
    </row>
    <row r="30" spans="1:7" s="3" customFormat="1" ht="9" customHeight="1">
      <c r="A30" s="9" t="s">
        <v>21</v>
      </c>
      <c r="B30" s="10">
        <v>3382</v>
      </c>
      <c r="C30" s="11">
        <v>4.20304249571742</v>
      </c>
      <c r="D30" s="11"/>
      <c r="E30" s="15">
        <v>3116</v>
      </c>
      <c r="F30" s="11">
        <v>4.097735461981537</v>
      </c>
      <c r="G30" s="13">
        <v>-7.865168539325842</v>
      </c>
    </row>
    <row r="31" spans="1:7" s="3" customFormat="1" ht="9" customHeight="1">
      <c r="A31" s="24" t="s">
        <v>22</v>
      </c>
      <c r="B31" s="25">
        <v>80463.52</v>
      </c>
      <c r="C31" s="26">
        <v>100</v>
      </c>
      <c r="D31" s="26"/>
      <c r="E31" s="27">
        <v>76042</v>
      </c>
      <c r="F31" s="26">
        <v>100</v>
      </c>
      <c r="G31" s="28">
        <v>-5.497410567905363</v>
      </c>
    </row>
    <row r="32" spans="1:7" s="3" customFormat="1" ht="9" customHeight="1">
      <c r="A32" s="29"/>
      <c r="B32" s="29"/>
      <c r="C32" s="29"/>
      <c r="D32" s="29"/>
      <c r="E32" s="29"/>
      <c r="F32" s="29"/>
      <c r="G32" s="29"/>
    </row>
    <row r="33" spans="1:7" s="3" customFormat="1" ht="14.25" customHeight="1">
      <c r="A33" s="45" t="s">
        <v>35</v>
      </c>
      <c r="B33" s="42">
        <v>2000</v>
      </c>
      <c r="C33" s="42"/>
      <c r="D33" s="5"/>
      <c r="E33" s="42">
        <v>2002</v>
      </c>
      <c r="F33" s="42"/>
      <c r="G33" s="43" t="s">
        <v>23</v>
      </c>
    </row>
    <row r="34" spans="1:7" s="3" customFormat="1" ht="20.25" customHeight="1">
      <c r="A34" s="46"/>
      <c r="B34" s="6" t="s">
        <v>32</v>
      </c>
      <c r="C34" s="6" t="s">
        <v>33</v>
      </c>
      <c r="D34" s="6"/>
      <c r="E34" s="6" t="s">
        <v>32</v>
      </c>
      <c r="F34" s="6" t="s">
        <v>33</v>
      </c>
      <c r="G34" s="42"/>
    </row>
    <row r="35" spans="1:7" s="3" customFormat="1" ht="9" customHeight="1">
      <c r="A35" s="7"/>
      <c r="B35" s="8"/>
      <c r="C35" s="8"/>
      <c r="D35" s="8"/>
      <c r="E35" s="8"/>
      <c r="F35" s="8"/>
      <c r="G35" s="8"/>
    </row>
    <row r="36" spans="1:7" s="3" customFormat="1" ht="11.25" customHeight="1">
      <c r="A36" s="44" t="s">
        <v>29</v>
      </c>
      <c r="B36" s="44"/>
      <c r="C36" s="44"/>
      <c r="D36" s="44"/>
      <c r="E36" s="44"/>
      <c r="F36" s="44"/>
      <c r="G36" s="44"/>
    </row>
    <row r="37" spans="1:7" s="3" customFormat="1" ht="9" customHeight="1">
      <c r="A37" s="7"/>
      <c r="B37" s="8"/>
      <c r="C37" s="8"/>
      <c r="D37" s="8"/>
      <c r="E37" s="8"/>
      <c r="F37" s="8"/>
      <c r="G37" s="8"/>
    </row>
    <row r="38" spans="1:7" s="3" customFormat="1" ht="9" customHeight="1">
      <c r="A38" s="9" t="s">
        <v>0</v>
      </c>
      <c r="B38" s="39" t="s">
        <v>31</v>
      </c>
      <c r="C38" s="37" t="s">
        <v>31</v>
      </c>
      <c r="D38" s="37"/>
      <c r="E38" s="12" t="s">
        <v>31</v>
      </c>
      <c r="F38" s="37" t="s">
        <v>31</v>
      </c>
      <c r="G38" s="13" t="s">
        <v>31</v>
      </c>
    </row>
    <row r="39" spans="1:7" s="3" customFormat="1" ht="9" customHeight="1">
      <c r="A39" s="9" t="s">
        <v>1</v>
      </c>
      <c r="B39" s="35" t="s">
        <v>31</v>
      </c>
      <c r="C39" s="37" t="s">
        <v>31</v>
      </c>
      <c r="D39" s="37"/>
      <c r="E39" s="15" t="s">
        <v>31</v>
      </c>
      <c r="F39" s="37" t="s">
        <v>31</v>
      </c>
      <c r="G39" s="13" t="s">
        <v>31</v>
      </c>
    </row>
    <row r="40" spans="1:7" s="3" customFormat="1" ht="9" customHeight="1">
      <c r="A40" s="9" t="s">
        <v>2</v>
      </c>
      <c r="B40" s="35" t="s">
        <v>31</v>
      </c>
      <c r="C40" s="37" t="s">
        <v>31</v>
      </c>
      <c r="D40" s="37"/>
      <c r="E40" s="12" t="s">
        <v>31</v>
      </c>
      <c r="F40" s="37" t="s">
        <v>31</v>
      </c>
      <c r="G40" s="13" t="s">
        <v>31</v>
      </c>
    </row>
    <row r="41" spans="1:7" s="3" customFormat="1" ht="9" customHeight="1">
      <c r="A41" s="9" t="s">
        <v>3</v>
      </c>
      <c r="B41" s="35" t="s">
        <v>31</v>
      </c>
      <c r="C41" s="37" t="s">
        <v>31</v>
      </c>
      <c r="D41" s="37"/>
      <c r="E41" s="15" t="s">
        <v>31</v>
      </c>
      <c r="F41" s="37" t="s">
        <v>31</v>
      </c>
      <c r="G41" s="13" t="s">
        <v>31</v>
      </c>
    </row>
    <row r="42" spans="1:7" s="23" customFormat="1" ht="9" customHeight="1">
      <c r="A42" s="16" t="s">
        <v>4</v>
      </c>
      <c r="B42" s="36" t="s">
        <v>31</v>
      </c>
      <c r="C42" s="38" t="s">
        <v>31</v>
      </c>
      <c r="D42" s="38"/>
      <c r="E42" s="22" t="s">
        <v>31</v>
      </c>
      <c r="F42" s="38" t="s">
        <v>31</v>
      </c>
      <c r="G42" s="21" t="s">
        <v>31</v>
      </c>
    </row>
    <row r="43" spans="1:7" s="23" customFormat="1" ht="9" customHeight="1">
      <c r="A43" s="16" t="s">
        <v>5</v>
      </c>
      <c r="B43" s="36" t="s">
        <v>31</v>
      </c>
      <c r="C43" s="38" t="s">
        <v>31</v>
      </c>
      <c r="D43" s="38"/>
      <c r="E43" s="22" t="s">
        <v>31</v>
      </c>
      <c r="F43" s="38" t="s">
        <v>31</v>
      </c>
      <c r="G43" s="21" t="s">
        <v>31</v>
      </c>
    </row>
    <row r="44" spans="1:7" s="3" customFormat="1" ht="9" customHeight="1">
      <c r="A44" s="9" t="s">
        <v>6</v>
      </c>
      <c r="B44" s="35" t="s">
        <v>31</v>
      </c>
      <c r="C44" s="37" t="s">
        <v>31</v>
      </c>
      <c r="D44" s="37"/>
      <c r="E44" s="12" t="s">
        <v>31</v>
      </c>
      <c r="F44" s="37" t="s">
        <v>31</v>
      </c>
      <c r="G44" s="13" t="s">
        <v>31</v>
      </c>
    </row>
    <row r="45" spans="1:7" s="3" customFormat="1" ht="9" customHeight="1">
      <c r="A45" s="9" t="s">
        <v>7</v>
      </c>
      <c r="B45" s="35" t="s">
        <v>31</v>
      </c>
      <c r="C45" s="37" t="s">
        <v>31</v>
      </c>
      <c r="D45" s="37"/>
      <c r="E45" s="15" t="s">
        <v>31</v>
      </c>
      <c r="F45" s="37" t="s">
        <v>31</v>
      </c>
      <c r="G45" s="13" t="s">
        <v>31</v>
      </c>
    </row>
    <row r="46" spans="1:7" s="3" customFormat="1" ht="9" customHeight="1">
      <c r="A46" s="9" t="s">
        <v>8</v>
      </c>
      <c r="B46" s="35">
        <v>32</v>
      </c>
      <c r="C46" s="37">
        <v>0.17479786265913433</v>
      </c>
      <c r="D46" s="37"/>
      <c r="E46" s="15">
        <v>30</v>
      </c>
      <c r="F46" s="37">
        <v>0.170261066969353</v>
      </c>
      <c r="G46" s="13">
        <v>-6.25</v>
      </c>
    </row>
    <row r="47" spans="1:7" s="3" customFormat="1" ht="9" customHeight="1">
      <c r="A47" s="9" t="s">
        <v>9</v>
      </c>
      <c r="B47" s="35" t="s">
        <v>31</v>
      </c>
      <c r="C47" s="37" t="s">
        <v>31</v>
      </c>
      <c r="D47" s="37"/>
      <c r="E47" s="12" t="s">
        <v>31</v>
      </c>
      <c r="F47" s="37" t="s">
        <v>31</v>
      </c>
      <c r="G47" s="13" t="s">
        <v>31</v>
      </c>
    </row>
    <row r="48" spans="1:7" s="3" customFormat="1" ht="9" customHeight="1">
      <c r="A48" s="9" t="s">
        <v>10</v>
      </c>
      <c r="B48" s="35">
        <v>5</v>
      </c>
      <c r="C48" s="37">
        <v>0.027312166040489742</v>
      </c>
      <c r="D48" s="37"/>
      <c r="E48" s="15" t="s">
        <v>31</v>
      </c>
      <c r="F48" s="37" t="s">
        <v>31</v>
      </c>
      <c r="G48" s="13">
        <v>-100</v>
      </c>
    </row>
    <row r="49" spans="1:7" s="3" customFormat="1" ht="9" customHeight="1">
      <c r="A49" s="9" t="s">
        <v>11</v>
      </c>
      <c r="B49" s="35" t="s">
        <v>31</v>
      </c>
      <c r="C49" s="37" t="s">
        <v>31</v>
      </c>
      <c r="D49" s="37"/>
      <c r="E49" s="15" t="s">
        <v>31</v>
      </c>
      <c r="F49" s="37" t="s">
        <v>31</v>
      </c>
      <c r="G49" s="13" t="s">
        <v>31</v>
      </c>
    </row>
    <row r="50" spans="1:7" s="3" customFormat="1" ht="9" customHeight="1">
      <c r="A50" s="9" t="s">
        <v>12</v>
      </c>
      <c r="B50" s="35">
        <v>2</v>
      </c>
      <c r="C50" s="37">
        <v>0.010924866416195896</v>
      </c>
      <c r="D50" s="37"/>
      <c r="E50" s="15" t="s">
        <v>31</v>
      </c>
      <c r="F50" s="37" t="s">
        <v>31</v>
      </c>
      <c r="G50" s="13">
        <v>-100</v>
      </c>
    </row>
    <row r="51" spans="1:7" s="3" customFormat="1" ht="9" customHeight="1">
      <c r="A51" s="9" t="s">
        <v>13</v>
      </c>
      <c r="B51" s="35">
        <v>65</v>
      </c>
      <c r="C51" s="37">
        <v>0.35505815852636663</v>
      </c>
      <c r="D51" s="37"/>
      <c r="E51" s="15">
        <v>58</v>
      </c>
      <c r="F51" s="37">
        <v>0.32917139614074914</v>
      </c>
      <c r="G51" s="13">
        <v>-10.76923076923077</v>
      </c>
    </row>
    <row r="52" spans="1:7" s="3" customFormat="1" ht="9" customHeight="1">
      <c r="A52" s="9" t="s">
        <v>14</v>
      </c>
      <c r="B52" s="35">
        <v>1.86</v>
      </c>
      <c r="C52" s="37">
        <v>0.010160125767062184</v>
      </c>
      <c r="D52" s="37"/>
      <c r="E52" s="15" t="s">
        <v>31</v>
      </c>
      <c r="F52" s="37" t="s">
        <v>31</v>
      </c>
      <c r="G52" s="13">
        <v>-100</v>
      </c>
    </row>
    <row r="53" spans="1:7" s="3" customFormat="1" ht="9" customHeight="1">
      <c r="A53" s="9" t="s">
        <v>15</v>
      </c>
      <c r="B53" s="35" t="s">
        <v>31</v>
      </c>
      <c r="C53" s="37" t="s">
        <v>31</v>
      </c>
      <c r="D53" s="37"/>
      <c r="E53" s="15" t="s">
        <v>31</v>
      </c>
      <c r="F53" s="37" t="s">
        <v>31</v>
      </c>
      <c r="G53" s="13" t="s">
        <v>31</v>
      </c>
    </row>
    <row r="54" spans="1:7" s="3" customFormat="1" ht="9" customHeight="1">
      <c r="A54" s="9" t="s">
        <v>16</v>
      </c>
      <c r="B54" s="10">
        <v>1110</v>
      </c>
      <c r="C54" s="11">
        <v>6.063300860988722</v>
      </c>
      <c r="D54" s="11"/>
      <c r="E54" s="15">
        <v>1167</v>
      </c>
      <c r="F54" s="11">
        <v>6.623155505107832</v>
      </c>
      <c r="G54" s="13">
        <v>5.135135135135135</v>
      </c>
    </row>
    <row r="55" spans="1:7" s="3" customFormat="1" ht="9" customHeight="1">
      <c r="A55" s="9" t="s">
        <v>17</v>
      </c>
      <c r="B55" s="10">
        <v>250</v>
      </c>
      <c r="C55" s="11">
        <v>1.365608302024487</v>
      </c>
      <c r="D55" s="11"/>
      <c r="E55" s="15">
        <v>226</v>
      </c>
      <c r="F55" s="11">
        <v>1.282633371169126</v>
      </c>
      <c r="G55" s="13">
        <v>-9.6</v>
      </c>
    </row>
    <row r="56" spans="1:7" s="3" customFormat="1" ht="9" customHeight="1">
      <c r="A56" s="9" t="s">
        <v>18</v>
      </c>
      <c r="B56" s="10">
        <v>41</v>
      </c>
      <c r="C56" s="11">
        <v>0.22395976153201583</v>
      </c>
      <c r="D56" s="11"/>
      <c r="E56" s="15">
        <v>33</v>
      </c>
      <c r="F56" s="11">
        <v>0.1872871736662883</v>
      </c>
      <c r="G56" s="13">
        <v>-19.51219512195122</v>
      </c>
    </row>
    <row r="57" spans="1:7" s="3" customFormat="1" ht="9" customHeight="1">
      <c r="A57" s="9" t="s">
        <v>19</v>
      </c>
      <c r="B57" s="10">
        <v>987</v>
      </c>
      <c r="C57" s="11">
        <v>5.391421576392674</v>
      </c>
      <c r="D57" s="11"/>
      <c r="E57" s="15">
        <v>642</v>
      </c>
      <c r="F57" s="11">
        <v>3.6435868331441545</v>
      </c>
      <c r="G57" s="13">
        <v>-34.954407294832826</v>
      </c>
    </row>
    <row r="58" spans="1:7" s="3" customFormat="1" ht="9" customHeight="1">
      <c r="A58" s="9" t="s">
        <v>20</v>
      </c>
      <c r="B58" s="10">
        <v>15605</v>
      </c>
      <c r="C58" s="11">
        <v>85.23580777916038</v>
      </c>
      <c r="D58" s="11"/>
      <c r="E58" s="12">
        <v>15308</v>
      </c>
      <c r="F58" s="11">
        <v>86.87854710556186</v>
      </c>
      <c r="G58" s="13">
        <v>-1.8969495001281724</v>
      </c>
    </row>
    <row r="59" spans="1:7" s="3" customFormat="1" ht="9" customHeight="1">
      <c r="A59" s="9" t="s">
        <v>21</v>
      </c>
      <c r="B59" s="10">
        <v>209</v>
      </c>
      <c r="C59" s="11">
        <v>1.141648540492471</v>
      </c>
      <c r="D59" s="11"/>
      <c r="E59" s="15">
        <v>156</v>
      </c>
      <c r="F59" s="11">
        <v>0.8853575482406357</v>
      </c>
      <c r="G59" s="13">
        <v>-25.358851674641148</v>
      </c>
    </row>
    <row r="60" spans="1:7" s="3" customFormat="1" ht="9" customHeight="1">
      <c r="A60" s="24" t="s">
        <v>22</v>
      </c>
      <c r="B60" s="25">
        <v>18307.86</v>
      </c>
      <c r="C60" s="26">
        <v>100</v>
      </c>
      <c r="D60" s="26"/>
      <c r="E60" s="27">
        <v>17620</v>
      </c>
      <c r="F60" s="26">
        <v>100</v>
      </c>
      <c r="G60" s="28">
        <v>-3.7519268733141597</v>
      </c>
    </row>
    <row r="61" spans="1:7" s="3" customFormat="1" ht="9" customHeight="1">
      <c r="A61" s="29"/>
      <c r="B61" s="29"/>
      <c r="C61" s="29"/>
      <c r="D61" s="29"/>
      <c r="E61" s="29"/>
      <c r="F61" s="29"/>
      <c r="G61" s="29"/>
    </row>
    <row r="62" spans="2:5" s="3" customFormat="1" ht="9">
      <c r="B62" s="30"/>
      <c r="E62" s="30"/>
    </row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  <row r="181" s="3" customFormat="1" ht="9"/>
    <row r="182" s="3" customFormat="1" ht="9"/>
    <row r="183" s="3" customFormat="1" ht="9"/>
    <row r="184" s="3" customFormat="1" ht="9"/>
    <row r="185" s="3" customFormat="1" ht="9"/>
    <row r="186" s="3" customFormat="1" ht="9"/>
    <row r="187" s="3" customFormat="1" ht="9"/>
    <row r="188" s="3" customFormat="1" ht="9"/>
    <row r="189" s="3" customFormat="1" ht="9"/>
    <row r="190" s="3" customFormat="1" ht="9"/>
    <row r="191" s="3" customFormat="1" ht="9"/>
    <row r="192" s="3" customFormat="1" ht="9"/>
    <row r="193" s="3" customFormat="1" ht="9"/>
    <row r="194" s="3" customFormat="1" ht="9"/>
    <row r="195" s="3" customFormat="1" ht="9"/>
    <row r="196" s="3" customFormat="1" ht="9"/>
    <row r="197" s="3" customFormat="1" ht="9"/>
    <row r="198" s="3" customFormat="1" ht="9"/>
    <row r="199" s="3" customFormat="1" ht="9"/>
    <row r="200" s="3" customFormat="1" ht="9"/>
    <row r="201" s="3" customFormat="1" ht="9"/>
    <row r="202" s="3" customFormat="1" ht="9"/>
    <row r="203" s="3" customFormat="1" ht="9"/>
    <row r="204" s="3" customFormat="1" ht="9"/>
    <row r="205" s="3" customFormat="1" ht="9"/>
    <row r="206" s="3" customFormat="1" ht="9"/>
    <row r="207" s="3" customFormat="1" ht="9"/>
    <row r="208" s="3" customFormat="1" ht="9"/>
    <row r="209" s="3" customFormat="1" ht="9"/>
    <row r="210" s="3" customFormat="1" ht="9"/>
    <row r="211" s="3" customFormat="1" ht="9"/>
    <row r="212" s="3" customFormat="1" ht="9"/>
    <row r="213" s="3" customFormat="1" ht="9"/>
    <row r="214" s="3" customFormat="1" ht="9"/>
    <row r="215" s="3" customFormat="1" ht="9"/>
    <row r="216" s="3" customFormat="1" ht="9"/>
    <row r="217" s="3" customFormat="1" ht="9"/>
    <row r="218" s="3" customFormat="1" ht="9"/>
    <row r="219" s="3" customFormat="1" ht="9"/>
    <row r="220" s="3" customFormat="1" ht="9"/>
    <row r="221" s="3" customFormat="1" ht="9"/>
    <row r="222" s="3" customFormat="1" ht="9"/>
    <row r="223" s="3" customFormat="1" ht="9"/>
    <row r="224" s="3" customFormat="1" ht="9"/>
    <row r="225" s="3" customFormat="1" ht="9"/>
    <row r="226" s="3" customFormat="1" ht="9"/>
    <row r="227" s="3" customFormat="1" ht="9"/>
    <row r="228" s="3" customFormat="1" ht="9"/>
    <row r="229" s="3" customFormat="1" ht="9"/>
    <row r="230" s="3" customFormat="1" ht="9"/>
    <row r="231" s="3" customFormat="1" ht="9"/>
    <row r="232" s="3" customFormat="1" ht="9"/>
    <row r="233" s="3" customFormat="1" ht="9"/>
    <row r="234" s="3" customFormat="1" ht="9"/>
    <row r="235" s="3" customFormat="1" ht="9"/>
    <row r="236" s="3" customFormat="1" ht="9"/>
    <row r="237" s="3" customFormat="1" ht="9"/>
    <row r="238" s="3" customFormat="1" ht="9"/>
    <row r="239" s="3" customFormat="1" ht="9"/>
    <row r="240" s="3" customFormat="1" ht="9"/>
    <row r="241" s="3" customFormat="1" ht="9"/>
    <row r="242" s="3" customFormat="1" ht="9"/>
    <row r="243" s="3" customFormat="1" ht="9"/>
    <row r="244" s="3" customFormat="1" ht="9"/>
    <row r="245" s="3" customFormat="1" ht="9"/>
    <row r="246" s="3" customFormat="1" ht="9"/>
    <row r="247" s="3" customFormat="1" ht="9"/>
    <row r="248" s="3" customFormat="1" ht="9"/>
    <row r="249" s="3" customFormat="1" ht="9"/>
    <row r="250" s="3" customFormat="1" ht="9"/>
    <row r="251" s="3" customFormat="1" ht="9"/>
    <row r="252" s="3" customFormat="1" ht="9"/>
    <row r="253" s="3" customFormat="1" ht="9"/>
    <row r="254" s="3" customFormat="1" ht="9"/>
    <row r="255" s="3" customFormat="1" ht="9"/>
    <row r="256" s="3" customFormat="1" ht="9"/>
    <row r="257" s="3" customFormat="1" ht="9"/>
    <row r="258" s="3" customFormat="1" ht="9"/>
    <row r="259" s="3" customFormat="1" ht="9"/>
    <row r="260" s="3" customFormat="1" ht="9"/>
    <row r="261" s="3" customFormat="1" ht="9"/>
    <row r="262" s="3" customFormat="1" ht="9"/>
    <row r="263" s="3" customFormat="1" ht="9"/>
    <row r="264" s="3" customFormat="1" ht="9"/>
    <row r="265" s="3" customFormat="1" ht="9"/>
    <row r="266" s="3" customFormat="1" ht="9"/>
    <row r="267" s="3" customFormat="1" ht="9"/>
    <row r="268" s="3" customFormat="1" ht="9"/>
    <row r="269" s="3" customFormat="1" ht="9"/>
    <row r="270" s="3" customFormat="1" ht="9"/>
    <row r="271" s="3" customFormat="1" ht="9"/>
    <row r="272" s="3" customFormat="1" ht="9"/>
    <row r="273" s="3" customFormat="1" ht="9"/>
    <row r="274" s="3" customFormat="1" ht="9"/>
    <row r="275" s="3" customFormat="1" ht="9"/>
    <row r="276" s="3" customFormat="1" ht="9"/>
    <row r="277" s="3" customFormat="1" ht="9"/>
    <row r="278" s="3" customFormat="1" ht="9"/>
    <row r="279" s="3" customFormat="1" ht="9"/>
    <row r="280" s="3" customFormat="1" ht="9"/>
    <row r="281" s="3" customFormat="1" ht="9"/>
    <row r="282" s="3" customFormat="1" ht="9"/>
    <row r="283" s="3" customFormat="1" ht="9"/>
    <row r="284" s="3" customFormat="1" ht="9"/>
    <row r="285" s="3" customFormat="1" ht="9"/>
    <row r="286" s="3" customFormat="1" ht="9"/>
    <row r="287" s="3" customFormat="1" ht="9"/>
    <row r="288" s="3" customFormat="1" ht="9"/>
    <row r="289" s="3" customFormat="1" ht="9"/>
    <row r="290" s="3" customFormat="1" ht="9"/>
    <row r="291" s="3" customFormat="1" ht="9"/>
    <row r="292" s="3" customFormat="1" ht="9"/>
    <row r="293" s="3" customFormat="1" ht="9"/>
    <row r="294" s="3" customFormat="1" ht="9"/>
    <row r="295" s="3" customFormat="1" ht="9"/>
    <row r="296" s="3" customFormat="1" ht="9"/>
    <row r="297" s="3" customFormat="1" ht="9"/>
    <row r="298" s="3" customFormat="1" ht="9"/>
    <row r="299" s="3" customFormat="1" ht="9"/>
    <row r="300" s="3" customFormat="1" ht="9"/>
    <row r="301" s="3" customFormat="1" ht="9"/>
    <row r="302" s="3" customFormat="1" ht="9"/>
    <row r="303" s="3" customFormat="1" ht="9"/>
    <row r="304" s="3" customFormat="1" ht="9"/>
    <row r="305" s="3" customFormat="1" ht="9"/>
    <row r="306" s="3" customFormat="1" ht="9"/>
    <row r="307" s="3" customFormat="1" ht="9"/>
    <row r="308" s="3" customFormat="1" ht="9"/>
    <row r="309" s="3" customFormat="1" ht="9"/>
    <row r="310" s="3" customFormat="1" ht="9"/>
    <row r="311" s="3" customFormat="1" ht="9"/>
    <row r="312" s="3" customFormat="1" ht="9"/>
    <row r="313" s="3" customFormat="1" ht="9"/>
    <row r="314" s="3" customFormat="1" ht="9"/>
    <row r="315" s="3" customFormat="1" ht="9"/>
    <row r="316" s="3" customFormat="1" ht="9"/>
    <row r="317" s="3" customFormat="1" ht="9"/>
    <row r="318" s="3" customFormat="1" ht="9"/>
    <row r="319" s="3" customFormat="1" ht="9"/>
    <row r="320" s="3" customFormat="1" ht="9"/>
    <row r="321" s="3" customFormat="1" ht="9"/>
    <row r="322" s="3" customFormat="1" ht="9"/>
    <row r="323" s="3" customFormat="1" ht="9"/>
    <row r="324" s="3" customFormat="1" ht="9"/>
    <row r="325" s="3" customFormat="1" ht="9"/>
    <row r="326" s="3" customFormat="1" ht="9"/>
    <row r="327" s="3" customFormat="1" ht="9"/>
    <row r="328" s="3" customFormat="1" ht="9"/>
    <row r="329" s="3" customFormat="1" ht="9"/>
    <row r="330" s="3" customFormat="1" ht="9"/>
    <row r="331" s="3" customFormat="1" ht="9"/>
    <row r="332" s="3" customFormat="1" ht="9"/>
    <row r="333" s="3" customFormat="1" ht="9"/>
    <row r="334" s="3" customFormat="1" ht="9"/>
    <row r="335" s="3" customFormat="1" ht="9"/>
    <row r="336" s="3" customFormat="1" ht="9"/>
    <row r="337" s="3" customFormat="1" ht="9"/>
    <row r="338" s="3" customFormat="1" ht="9"/>
    <row r="339" s="3" customFormat="1" ht="9"/>
    <row r="340" s="3" customFormat="1" ht="9"/>
    <row r="341" s="3" customFormat="1" ht="9"/>
    <row r="342" s="3" customFormat="1" ht="9"/>
    <row r="343" s="3" customFormat="1" ht="9"/>
    <row r="344" s="3" customFormat="1" ht="9"/>
    <row r="345" s="3" customFormat="1" ht="9"/>
    <row r="346" s="3" customFormat="1" ht="9"/>
    <row r="347" s="3" customFormat="1" ht="9"/>
    <row r="348" s="3" customFormat="1" ht="9"/>
    <row r="349" s="3" customFormat="1" ht="9"/>
    <row r="350" s="3" customFormat="1" ht="9"/>
    <row r="351" s="3" customFormat="1" ht="9"/>
    <row r="352" s="3" customFormat="1" ht="9"/>
    <row r="353" s="3" customFormat="1" ht="9"/>
    <row r="354" s="3" customFormat="1" ht="9"/>
    <row r="355" s="3" customFormat="1" ht="9"/>
    <row r="356" s="3" customFormat="1" ht="9"/>
    <row r="357" s="3" customFormat="1" ht="9"/>
    <row r="358" s="3" customFormat="1" ht="9"/>
    <row r="359" s="3" customFormat="1" ht="9"/>
    <row r="360" s="3" customFormat="1" ht="9"/>
    <row r="361" s="3" customFormat="1" ht="9"/>
    <row r="362" s="3" customFormat="1" ht="9"/>
    <row r="363" s="3" customFormat="1" ht="9"/>
    <row r="364" s="3" customFormat="1" ht="9"/>
    <row r="365" s="3" customFormat="1" ht="9"/>
    <row r="366" s="3" customFormat="1" ht="9"/>
    <row r="367" s="3" customFormat="1" ht="9"/>
    <row r="368" s="3" customFormat="1" ht="9"/>
    <row r="369" s="3" customFormat="1" ht="9"/>
    <row r="370" s="3" customFormat="1" ht="9"/>
    <row r="371" s="3" customFormat="1" ht="9"/>
    <row r="372" s="3" customFormat="1" ht="9"/>
    <row r="373" s="3" customFormat="1" ht="9"/>
    <row r="374" s="3" customFormat="1" ht="9"/>
    <row r="375" s="3" customFormat="1" ht="9"/>
    <row r="376" s="3" customFormat="1" ht="9"/>
    <row r="377" s="3" customFormat="1" ht="9"/>
    <row r="378" s="3" customFormat="1" ht="9"/>
    <row r="379" s="3" customFormat="1" ht="9"/>
    <row r="380" s="3" customFormat="1" ht="9"/>
    <row r="381" s="3" customFormat="1" ht="9"/>
    <row r="382" s="3" customFormat="1" ht="9"/>
    <row r="383" s="3" customFormat="1" ht="9"/>
    <row r="384" s="3" customFormat="1" ht="9"/>
    <row r="385" s="3" customFormat="1" ht="9"/>
    <row r="386" s="3" customFormat="1" ht="9"/>
    <row r="387" s="3" customFormat="1" ht="9"/>
    <row r="388" s="3" customFormat="1" ht="9"/>
    <row r="389" s="3" customFormat="1" ht="9"/>
    <row r="390" s="3" customFormat="1" ht="9"/>
    <row r="391" s="3" customFormat="1" ht="9"/>
    <row r="392" s="3" customFormat="1" ht="9"/>
    <row r="393" s="3" customFormat="1" ht="9"/>
    <row r="394" s="3" customFormat="1" ht="9"/>
    <row r="395" s="3" customFormat="1" ht="9"/>
    <row r="396" s="3" customFormat="1" ht="9"/>
    <row r="397" s="3" customFormat="1" ht="9"/>
    <row r="398" s="3" customFormat="1" ht="9"/>
    <row r="399" s="3" customFormat="1" ht="9"/>
    <row r="400" s="3" customFormat="1" ht="9"/>
    <row r="401" s="3" customFormat="1" ht="9"/>
    <row r="402" s="3" customFormat="1" ht="9"/>
    <row r="403" s="3" customFormat="1" ht="9"/>
    <row r="404" s="3" customFormat="1" ht="9"/>
    <row r="405" s="3" customFormat="1" ht="9"/>
    <row r="406" s="3" customFormat="1" ht="9"/>
    <row r="407" s="3" customFormat="1" ht="9"/>
    <row r="408" s="3" customFormat="1" ht="9"/>
    <row r="409" s="3" customFormat="1" ht="9"/>
    <row r="410" s="3" customFormat="1" ht="9"/>
    <row r="411" s="3" customFormat="1" ht="9"/>
    <row r="412" s="3" customFormat="1" ht="9"/>
    <row r="413" s="3" customFormat="1" ht="9"/>
    <row r="414" s="3" customFormat="1" ht="9"/>
    <row r="415" s="3" customFormat="1" ht="9"/>
    <row r="416" s="3" customFormat="1" ht="9"/>
    <row r="417" s="3" customFormat="1" ht="9"/>
    <row r="418" s="3" customFormat="1" ht="9"/>
    <row r="419" s="3" customFormat="1" ht="9"/>
    <row r="420" s="3" customFormat="1" ht="9"/>
    <row r="421" s="3" customFormat="1" ht="9"/>
    <row r="422" s="3" customFormat="1" ht="9"/>
    <row r="423" s="3" customFormat="1" ht="9"/>
    <row r="424" s="3" customFormat="1" ht="9"/>
    <row r="425" s="3" customFormat="1" ht="9"/>
    <row r="426" s="3" customFormat="1" ht="9"/>
    <row r="427" s="3" customFormat="1" ht="9"/>
    <row r="428" s="3" customFormat="1" ht="9"/>
    <row r="429" s="3" customFormat="1" ht="9"/>
    <row r="430" s="3" customFormat="1" ht="9"/>
    <row r="431" s="3" customFormat="1" ht="9"/>
    <row r="432" s="3" customFormat="1" ht="9"/>
    <row r="433" s="3" customFormat="1" ht="9"/>
    <row r="434" s="3" customFormat="1" ht="9"/>
    <row r="435" s="3" customFormat="1" ht="9"/>
    <row r="436" s="3" customFormat="1" ht="9"/>
    <row r="437" s="3" customFormat="1" ht="9"/>
    <row r="438" s="3" customFormat="1" ht="9"/>
    <row r="439" s="3" customFormat="1" ht="9"/>
    <row r="440" s="3" customFormat="1" ht="9"/>
    <row r="441" s="3" customFormat="1" ht="9"/>
    <row r="442" s="3" customFormat="1" ht="9"/>
    <row r="443" s="3" customFormat="1" ht="9"/>
    <row r="444" s="3" customFormat="1" ht="9"/>
    <row r="445" s="3" customFormat="1" ht="9"/>
    <row r="446" s="3" customFormat="1" ht="9"/>
    <row r="447" s="3" customFormat="1" ht="9"/>
    <row r="448" s="3" customFormat="1" ht="9"/>
    <row r="449" s="3" customFormat="1" ht="9"/>
    <row r="450" s="3" customFormat="1" ht="9"/>
    <row r="451" s="3" customFormat="1" ht="9"/>
    <row r="452" s="3" customFormat="1" ht="9"/>
    <row r="453" s="3" customFormat="1" ht="9"/>
    <row r="454" s="3" customFormat="1" ht="9"/>
    <row r="455" s="3" customFormat="1" ht="9"/>
    <row r="456" s="3" customFormat="1" ht="9"/>
    <row r="457" s="3" customFormat="1" ht="9"/>
    <row r="458" s="3" customFormat="1" ht="9"/>
    <row r="459" s="3" customFormat="1" ht="9"/>
    <row r="460" s="3" customFormat="1" ht="9"/>
    <row r="461" s="3" customFormat="1" ht="9"/>
    <row r="462" s="3" customFormat="1" ht="9"/>
    <row r="463" s="3" customFormat="1" ht="9"/>
    <row r="464" s="3" customFormat="1" ht="9"/>
    <row r="465" s="3" customFormat="1" ht="9"/>
    <row r="466" s="3" customFormat="1" ht="9"/>
    <row r="467" s="3" customFormat="1" ht="9"/>
    <row r="468" s="3" customFormat="1" ht="9"/>
    <row r="469" s="3" customFormat="1" ht="9"/>
    <row r="470" s="3" customFormat="1" ht="9"/>
    <row r="471" s="3" customFormat="1" ht="9"/>
    <row r="472" s="3" customFormat="1" ht="9"/>
    <row r="473" s="3" customFormat="1" ht="9"/>
    <row r="474" s="3" customFormat="1" ht="9"/>
    <row r="475" s="3" customFormat="1" ht="9"/>
    <row r="476" s="3" customFormat="1" ht="9"/>
    <row r="477" s="3" customFormat="1" ht="9"/>
    <row r="478" s="3" customFormat="1" ht="9"/>
    <row r="479" s="3" customFormat="1" ht="9"/>
    <row r="480" s="3" customFormat="1" ht="9"/>
    <row r="481" s="3" customFormat="1" ht="9"/>
    <row r="482" s="3" customFormat="1" ht="9"/>
    <row r="483" s="3" customFormat="1" ht="9"/>
    <row r="484" s="3" customFormat="1" ht="9"/>
    <row r="485" s="3" customFormat="1" ht="9"/>
    <row r="486" s="3" customFormat="1" ht="9"/>
    <row r="487" s="3" customFormat="1" ht="9"/>
    <row r="488" s="3" customFormat="1" ht="9"/>
    <row r="489" s="3" customFormat="1" ht="9"/>
    <row r="490" s="3" customFormat="1" ht="9"/>
    <row r="491" s="3" customFormat="1" ht="9"/>
    <row r="492" s="3" customFormat="1" ht="9"/>
    <row r="493" s="3" customFormat="1" ht="9"/>
    <row r="494" s="3" customFormat="1" ht="9"/>
    <row r="495" s="3" customFormat="1" ht="9"/>
    <row r="496" s="3" customFormat="1" ht="9"/>
    <row r="497" s="3" customFormat="1" ht="9"/>
    <row r="498" s="3" customFormat="1" ht="9"/>
    <row r="499" s="3" customFormat="1" ht="9"/>
    <row r="500" s="3" customFormat="1" ht="9"/>
    <row r="501" s="3" customFormat="1" ht="9"/>
    <row r="502" s="3" customFormat="1" ht="9"/>
    <row r="503" s="3" customFormat="1" ht="9"/>
    <row r="504" s="3" customFormat="1" ht="9"/>
    <row r="505" s="3" customFormat="1" ht="9"/>
    <row r="506" s="3" customFormat="1" ht="9"/>
    <row r="507" s="3" customFormat="1" ht="9"/>
    <row r="508" s="3" customFormat="1" ht="9"/>
    <row r="509" s="3" customFormat="1" ht="9"/>
    <row r="510" s="3" customFormat="1" ht="9"/>
    <row r="511" s="3" customFormat="1" ht="9"/>
    <row r="512" s="3" customFormat="1" ht="9"/>
    <row r="513" s="3" customFormat="1" ht="9"/>
    <row r="514" s="3" customFormat="1" ht="9"/>
    <row r="515" s="3" customFormat="1" ht="9"/>
    <row r="516" s="3" customFormat="1" ht="9"/>
    <row r="517" s="3" customFormat="1" ht="9"/>
    <row r="518" s="3" customFormat="1" ht="9"/>
    <row r="519" s="3" customFormat="1" ht="9"/>
    <row r="520" s="3" customFormat="1" ht="9"/>
    <row r="521" s="3" customFormat="1" ht="9"/>
    <row r="522" s="3" customFormat="1" ht="9"/>
    <row r="523" s="3" customFormat="1" ht="9"/>
    <row r="524" s="3" customFormat="1" ht="9"/>
    <row r="525" s="3" customFormat="1" ht="9"/>
    <row r="526" s="3" customFormat="1" ht="9"/>
    <row r="527" s="3" customFormat="1" ht="9"/>
    <row r="528" s="3" customFormat="1" ht="9"/>
    <row r="529" s="3" customFormat="1" ht="9"/>
    <row r="530" s="3" customFormat="1" ht="9"/>
    <row r="531" s="3" customFormat="1" ht="9"/>
    <row r="532" s="3" customFormat="1" ht="9"/>
    <row r="533" s="3" customFormat="1" ht="9"/>
    <row r="534" s="3" customFormat="1" ht="9"/>
    <row r="535" s="3" customFormat="1" ht="9"/>
    <row r="536" s="3" customFormat="1" ht="9"/>
    <row r="537" s="3" customFormat="1" ht="9"/>
    <row r="538" s="3" customFormat="1" ht="9"/>
    <row r="539" s="3" customFormat="1" ht="9"/>
    <row r="540" s="3" customFormat="1" ht="9"/>
    <row r="541" s="3" customFormat="1" ht="9"/>
    <row r="542" s="3" customFormat="1" ht="9"/>
    <row r="543" s="3" customFormat="1" ht="9"/>
    <row r="544" s="3" customFormat="1" ht="9"/>
    <row r="545" s="3" customFormat="1" ht="9"/>
    <row r="546" s="3" customFormat="1" ht="9"/>
    <row r="547" s="3" customFormat="1" ht="9"/>
    <row r="548" s="3" customFormat="1" ht="9"/>
    <row r="549" s="3" customFormat="1" ht="9"/>
    <row r="550" s="3" customFormat="1" ht="9"/>
    <row r="551" s="3" customFormat="1" ht="9"/>
    <row r="552" s="3" customFormat="1" ht="9"/>
    <row r="553" s="3" customFormat="1" ht="9"/>
    <row r="554" s="3" customFormat="1" ht="9"/>
    <row r="555" s="3" customFormat="1" ht="9"/>
    <row r="556" s="3" customFormat="1" ht="9"/>
    <row r="557" s="3" customFormat="1" ht="9"/>
    <row r="558" s="3" customFormat="1" ht="9"/>
    <row r="559" s="3" customFormat="1" ht="9"/>
    <row r="560" s="3" customFormat="1" ht="9"/>
    <row r="561" s="3" customFormat="1" ht="9"/>
    <row r="562" s="3" customFormat="1" ht="9"/>
    <row r="563" s="3" customFormat="1" ht="9"/>
    <row r="564" s="3" customFormat="1" ht="9"/>
    <row r="565" s="3" customFormat="1" ht="9"/>
    <row r="566" s="3" customFormat="1" ht="9"/>
    <row r="567" s="3" customFormat="1" ht="9"/>
    <row r="568" s="3" customFormat="1" ht="9"/>
    <row r="569" s="3" customFormat="1" ht="9"/>
    <row r="570" s="3" customFormat="1" ht="9"/>
    <row r="571" s="3" customFormat="1" ht="9"/>
    <row r="572" s="3" customFormat="1" ht="9"/>
    <row r="573" s="3" customFormat="1" ht="9"/>
    <row r="574" s="3" customFormat="1" ht="9"/>
    <row r="575" s="3" customFormat="1" ht="9"/>
    <row r="576" s="3" customFormat="1" ht="9"/>
    <row r="577" s="3" customFormat="1" ht="9"/>
    <row r="578" s="3" customFormat="1" ht="9"/>
    <row r="579" s="3" customFormat="1" ht="9"/>
    <row r="580" s="3" customFormat="1" ht="9"/>
    <row r="581" s="3" customFormat="1" ht="9"/>
    <row r="582" s="3" customFormat="1" ht="9"/>
    <row r="583" s="3" customFormat="1" ht="9"/>
    <row r="584" s="3" customFormat="1" ht="9"/>
    <row r="585" s="3" customFormat="1" ht="9"/>
    <row r="586" s="3" customFormat="1" ht="9"/>
    <row r="587" s="3" customFormat="1" ht="9"/>
    <row r="588" s="3" customFormat="1" ht="9"/>
    <row r="589" s="3" customFormat="1" ht="9"/>
    <row r="590" s="3" customFormat="1" ht="9"/>
    <row r="591" s="3" customFormat="1" ht="9"/>
    <row r="592" s="3" customFormat="1" ht="9"/>
    <row r="593" s="3" customFormat="1" ht="9"/>
    <row r="594" s="3" customFormat="1" ht="9"/>
    <row r="595" s="3" customFormat="1" ht="9"/>
    <row r="596" s="3" customFormat="1" ht="9"/>
    <row r="597" s="3" customFormat="1" ht="9"/>
    <row r="598" s="3" customFormat="1" ht="9"/>
    <row r="599" s="3" customFormat="1" ht="9"/>
    <row r="600" s="3" customFormat="1" ht="9"/>
    <row r="601" s="3" customFormat="1" ht="9"/>
    <row r="602" s="3" customFormat="1" ht="9"/>
    <row r="603" s="3" customFormat="1" ht="9"/>
    <row r="604" s="3" customFormat="1" ht="9"/>
    <row r="605" s="3" customFormat="1" ht="9"/>
    <row r="606" s="3" customFormat="1" ht="9"/>
    <row r="607" s="3" customFormat="1" ht="9"/>
    <row r="608" s="3" customFormat="1" ht="9"/>
    <row r="609" s="3" customFormat="1" ht="9"/>
    <row r="610" s="3" customFormat="1" ht="9"/>
    <row r="611" s="3" customFormat="1" ht="9"/>
    <row r="612" s="3" customFormat="1" ht="9"/>
    <row r="613" s="3" customFormat="1" ht="9"/>
    <row r="614" s="3" customFormat="1" ht="9"/>
    <row r="615" s="3" customFormat="1" ht="9"/>
    <row r="616" s="3" customFormat="1" ht="9"/>
    <row r="617" s="3" customFormat="1" ht="9"/>
    <row r="618" s="3" customFormat="1" ht="9"/>
    <row r="619" s="3" customFormat="1" ht="9"/>
    <row r="620" s="3" customFormat="1" ht="9"/>
    <row r="621" s="3" customFormat="1" ht="9"/>
    <row r="622" s="3" customFormat="1" ht="9"/>
    <row r="623" s="3" customFormat="1" ht="9"/>
    <row r="624" s="3" customFormat="1" ht="9"/>
    <row r="625" s="3" customFormat="1" ht="9"/>
    <row r="626" s="3" customFormat="1" ht="9"/>
    <row r="627" s="3" customFormat="1" ht="9"/>
    <row r="628" s="3" customFormat="1" ht="9"/>
    <row r="629" s="3" customFormat="1" ht="9"/>
    <row r="630" s="3" customFormat="1" ht="9"/>
    <row r="631" s="3" customFormat="1" ht="9"/>
    <row r="632" s="3" customFormat="1" ht="9"/>
    <row r="633" s="3" customFormat="1" ht="9"/>
    <row r="634" s="3" customFormat="1" ht="9"/>
    <row r="635" s="3" customFormat="1" ht="9"/>
    <row r="636" s="3" customFormat="1" ht="9"/>
    <row r="637" s="3" customFormat="1" ht="9"/>
    <row r="638" s="3" customFormat="1" ht="9"/>
    <row r="639" s="3" customFormat="1" ht="9"/>
    <row r="640" s="3" customFormat="1" ht="9"/>
    <row r="641" s="3" customFormat="1" ht="9"/>
    <row r="642" s="3" customFormat="1" ht="9"/>
    <row r="643" s="3" customFormat="1" ht="9"/>
    <row r="644" s="3" customFormat="1" ht="9"/>
    <row r="645" s="3" customFormat="1" ht="9"/>
    <row r="646" s="3" customFormat="1" ht="9"/>
    <row r="647" s="3" customFormat="1" ht="9"/>
    <row r="648" s="3" customFormat="1" ht="9"/>
    <row r="649" s="3" customFormat="1" ht="9"/>
    <row r="650" s="3" customFormat="1" ht="9"/>
    <row r="651" s="3" customFormat="1" ht="9"/>
    <row r="652" s="3" customFormat="1" ht="9"/>
    <row r="653" s="3" customFormat="1" ht="9"/>
    <row r="654" s="3" customFormat="1" ht="9"/>
    <row r="655" s="3" customFormat="1" ht="9"/>
    <row r="656" s="3" customFormat="1" ht="9"/>
    <row r="657" s="3" customFormat="1" ht="9"/>
    <row r="658" s="3" customFormat="1" ht="9"/>
    <row r="659" s="3" customFormat="1" ht="9"/>
    <row r="660" s="3" customFormat="1" ht="9"/>
    <row r="661" s="3" customFormat="1" ht="9"/>
    <row r="662" s="3" customFormat="1" ht="9"/>
    <row r="663" s="3" customFormat="1" ht="9"/>
    <row r="664" s="3" customFormat="1" ht="9"/>
    <row r="665" s="3" customFormat="1" ht="9"/>
    <row r="666" s="3" customFormat="1" ht="9"/>
    <row r="667" s="3" customFormat="1" ht="9"/>
    <row r="668" s="3" customFormat="1" ht="9"/>
    <row r="669" s="3" customFormat="1" ht="9"/>
    <row r="670" s="3" customFormat="1" ht="9"/>
    <row r="671" s="3" customFormat="1" ht="9"/>
    <row r="672" s="3" customFormat="1" ht="9"/>
    <row r="673" s="3" customFormat="1" ht="9"/>
    <row r="674" s="3" customFormat="1" ht="9"/>
    <row r="675" s="3" customFormat="1" ht="9"/>
    <row r="676" s="3" customFormat="1" ht="9"/>
    <row r="677" s="3" customFormat="1" ht="9"/>
    <row r="678" s="3" customFormat="1" ht="9"/>
    <row r="679" s="3" customFormat="1" ht="9"/>
    <row r="680" s="3" customFormat="1" ht="9"/>
    <row r="681" s="3" customFormat="1" ht="9"/>
    <row r="682" s="3" customFormat="1" ht="9"/>
    <row r="683" s="3" customFormat="1" ht="9"/>
    <row r="684" s="3" customFormat="1" ht="9"/>
    <row r="685" s="3" customFormat="1" ht="9"/>
    <row r="686" s="3" customFormat="1" ht="9"/>
    <row r="687" s="3" customFormat="1" ht="9"/>
    <row r="688" s="3" customFormat="1" ht="9"/>
    <row r="689" s="3" customFormat="1" ht="9"/>
    <row r="690" s="3" customFormat="1" ht="9"/>
    <row r="691" s="3" customFormat="1" ht="9"/>
    <row r="692" s="3" customFormat="1" ht="9"/>
    <row r="693" s="3" customFormat="1" ht="9"/>
    <row r="694" s="3" customFormat="1" ht="9"/>
    <row r="695" s="3" customFormat="1" ht="9"/>
    <row r="696" s="3" customFormat="1" ht="9"/>
    <row r="697" s="3" customFormat="1" ht="9"/>
    <row r="698" s="3" customFormat="1" ht="9"/>
    <row r="699" s="3" customFormat="1" ht="9"/>
    <row r="700" s="3" customFormat="1" ht="9"/>
    <row r="701" s="3" customFormat="1" ht="9"/>
    <row r="702" s="3" customFormat="1" ht="9"/>
    <row r="703" s="3" customFormat="1" ht="9"/>
    <row r="704" s="3" customFormat="1" ht="9"/>
    <row r="705" s="3" customFormat="1" ht="9"/>
    <row r="706" s="3" customFormat="1" ht="9"/>
    <row r="707" s="3" customFormat="1" ht="9"/>
    <row r="708" s="3" customFormat="1" ht="9"/>
    <row r="709" s="3" customFormat="1" ht="9"/>
    <row r="710" s="3" customFormat="1" ht="9"/>
    <row r="711" s="3" customFormat="1" ht="9"/>
    <row r="712" s="3" customFormat="1" ht="9"/>
    <row r="713" s="3" customFormat="1" ht="9"/>
    <row r="714" s="3" customFormat="1" ht="9"/>
    <row r="715" s="3" customFormat="1" ht="9"/>
    <row r="716" s="3" customFormat="1" ht="9"/>
    <row r="717" s="3" customFormat="1" ht="9"/>
    <row r="718" s="3" customFormat="1" ht="9"/>
    <row r="719" s="3" customFormat="1" ht="9"/>
    <row r="720" s="3" customFormat="1" ht="9"/>
    <row r="721" s="3" customFormat="1" ht="9"/>
    <row r="722" s="3" customFormat="1" ht="9"/>
    <row r="723" s="3" customFormat="1" ht="9"/>
    <row r="724" s="3" customFormat="1" ht="9"/>
    <row r="725" s="3" customFormat="1" ht="9"/>
    <row r="726" s="3" customFormat="1" ht="9"/>
    <row r="727" s="3" customFormat="1" ht="9"/>
    <row r="728" s="3" customFormat="1" ht="9"/>
    <row r="729" s="3" customFormat="1" ht="9"/>
    <row r="730" s="3" customFormat="1" ht="9"/>
    <row r="731" s="3" customFormat="1" ht="9"/>
    <row r="732" s="3" customFormat="1" ht="9"/>
    <row r="733" s="3" customFormat="1" ht="9"/>
    <row r="734" s="3" customFormat="1" ht="9"/>
    <row r="735" s="3" customFormat="1" ht="9"/>
    <row r="736" s="3" customFormat="1" ht="9"/>
    <row r="737" s="3" customFormat="1" ht="9"/>
    <row r="738" s="3" customFormat="1" ht="9"/>
    <row r="739" s="3" customFormat="1" ht="9"/>
    <row r="740" s="3" customFormat="1" ht="9"/>
    <row r="741" s="3" customFormat="1" ht="9"/>
    <row r="742" s="3" customFormat="1" ht="9"/>
    <row r="743" s="3" customFormat="1" ht="9"/>
    <row r="744" s="3" customFormat="1" ht="9"/>
    <row r="745" s="3" customFormat="1" ht="9"/>
    <row r="746" s="3" customFormat="1" ht="9"/>
    <row r="747" s="3" customFormat="1" ht="9"/>
    <row r="748" s="3" customFormat="1" ht="9"/>
    <row r="749" s="3" customFormat="1" ht="9"/>
    <row r="750" s="3" customFormat="1" ht="9"/>
    <row r="751" s="3" customFormat="1" ht="9"/>
    <row r="752" s="3" customFormat="1" ht="9"/>
    <row r="753" s="3" customFormat="1" ht="9"/>
    <row r="754" s="3" customFormat="1" ht="9"/>
    <row r="755" s="3" customFormat="1" ht="9"/>
    <row r="756" s="3" customFormat="1" ht="9"/>
    <row r="757" s="3" customFormat="1" ht="9"/>
    <row r="758" s="3" customFormat="1" ht="9"/>
    <row r="759" s="3" customFormat="1" ht="9"/>
    <row r="760" s="3" customFormat="1" ht="9"/>
    <row r="761" s="3" customFormat="1" ht="9"/>
    <row r="762" s="3" customFormat="1" ht="9"/>
    <row r="763" s="3" customFormat="1" ht="9"/>
    <row r="764" s="3" customFormat="1" ht="9"/>
    <row r="765" s="3" customFormat="1" ht="9"/>
    <row r="766" s="3" customFormat="1" ht="9"/>
    <row r="767" s="3" customFormat="1" ht="9"/>
    <row r="768" s="3" customFormat="1" ht="9"/>
    <row r="769" s="3" customFormat="1" ht="9"/>
    <row r="770" s="3" customFormat="1" ht="9"/>
    <row r="771" s="3" customFormat="1" ht="9"/>
    <row r="772" s="3" customFormat="1" ht="9"/>
    <row r="773" s="3" customFormat="1" ht="9"/>
    <row r="774" s="3" customFormat="1" ht="9"/>
    <row r="775" s="3" customFormat="1" ht="9"/>
    <row r="776" s="3" customFormat="1" ht="9"/>
    <row r="777" s="3" customFormat="1" ht="9"/>
    <row r="778" s="3" customFormat="1" ht="9"/>
    <row r="779" s="3" customFormat="1" ht="9"/>
    <row r="780" s="3" customFormat="1" ht="9"/>
    <row r="781" s="3" customFormat="1" ht="9"/>
    <row r="782" s="3" customFormat="1" ht="9"/>
    <row r="783" s="3" customFormat="1" ht="9"/>
    <row r="784" s="3" customFormat="1" ht="9"/>
    <row r="785" s="3" customFormat="1" ht="9"/>
    <row r="786" s="3" customFormat="1" ht="9"/>
    <row r="787" s="3" customFormat="1" ht="9"/>
    <row r="788" s="3" customFormat="1" ht="9"/>
    <row r="789" s="3" customFormat="1" ht="9"/>
    <row r="790" s="3" customFormat="1" ht="9"/>
    <row r="791" s="3" customFormat="1" ht="9"/>
    <row r="792" s="3" customFormat="1" ht="9"/>
    <row r="793" s="3" customFormat="1" ht="9"/>
    <row r="794" s="3" customFormat="1" ht="9"/>
    <row r="795" s="3" customFormat="1" ht="9"/>
    <row r="796" s="3" customFormat="1" ht="9"/>
    <row r="797" s="3" customFormat="1" ht="9"/>
    <row r="798" s="3" customFormat="1" ht="9"/>
    <row r="799" s="3" customFormat="1" ht="9"/>
    <row r="800" s="3" customFormat="1" ht="9"/>
    <row r="801" s="3" customFormat="1" ht="9"/>
    <row r="802" s="3" customFormat="1" ht="9"/>
    <row r="803" s="3" customFormat="1" ht="9"/>
    <row r="804" s="3" customFormat="1" ht="9"/>
    <row r="805" s="3" customFormat="1" ht="9"/>
    <row r="806" s="3" customFormat="1" ht="9"/>
    <row r="807" s="3" customFormat="1" ht="9"/>
    <row r="808" s="3" customFormat="1" ht="9"/>
    <row r="809" s="3" customFormat="1" ht="9"/>
    <row r="810" s="3" customFormat="1" ht="9"/>
    <row r="811" s="3" customFormat="1" ht="9"/>
    <row r="812" s="3" customFormat="1" ht="9"/>
    <row r="813" s="3" customFormat="1" ht="9"/>
    <row r="814" s="3" customFormat="1" ht="9"/>
    <row r="815" s="3" customFormat="1" ht="9"/>
    <row r="816" s="3" customFormat="1" ht="9"/>
    <row r="817" s="3" customFormat="1" ht="9"/>
    <row r="818" s="3" customFormat="1" ht="9"/>
    <row r="819" s="3" customFormat="1" ht="9"/>
    <row r="820" s="3" customFormat="1" ht="9"/>
    <row r="821" s="3" customFormat="1" ht="9"/>
    <row r="822" s="3" customFormat="1" ht="9"/>
    <row r="823" s="3" customFormat="1" ht="9"/>
    <row r="824" s="3" customFormat="1" ht="9"/>
    <row r="825" s="3" customFormat="1" ht="9"/>
    <row r="826" s="3" customFormat="1" ht="9"/>
    <row r="827" s="3" customFormat="1" ht="9"/>
    <row r="828" s="3" customFormat="1" ht="9"/>
    <row r="829" s="3" customFormat="1" ht="9"/>
    <row r="830" s="3" customFormat="1" ht="9"/>
    <row r="831" s="3" customFormat="1" ht="9"/>
    <row r="832" s="3" customFormat="1" ht="9"/>
    <row r="833" s="3" customFormat="1" ht="9"/>
    <row r="834" s="3" customFormat="1" ht="9"/>
    <row r="835" s="3" customFormat="1" ht="9"/>
    <row r="836" s="3" customFormat="1" ht="9"/>
    <row r="837" s="3" customFormat="1" ht="9"/>
    <row r="838" s="3" customFormat="1" ht="9"/>
    <row r="839" s="3" customFormat="1" ht="9"/>
    <row r="840" s="3" customFormat="1" ht="9"/>
    <row r="841" s="3" customFormat="1" ht="9"/>
    <row r="842" s="3" customFormat="1" ht="9"/>
    <row r="843" s="3" customFormat="1" ht="9"/>
    <row r="844" s="3" customFormat="1" ht="9"/>
    <row r="845" s="3" customFormat="1" ht="9"/>
    <row r="846" s="3" customFormat="1" ht="9"/>
    <row r="847" s="3" customFormat="1" ht="9"/>
    <row r="848" s="3" customFormat="1" ht="9"/>
    <row r="849" s="3" customFormat="1" ht="9"/>
    <row r="850" s="3" customFormat="1" ht="9"/>
    <row r="851" s="3" customFormat="1" ht="9"/>
    <row r="852" s="3" customFormat="1" ht="9"/>
    <row r="853" s="3" customFormat="1" ht="9"/>
    <row r="854" s="3" customFormat="1" ht="9"/>
    <row r="855" s="3" customFormat="1" ht="9"/>
    <row r="856" s="3" customFormat="1" ht="9"/>
    <row r="857" s="3" customFormat="1" ht="9"/>
    <row r="858" s="3" customFormat="1" ht="9"/>
    <row r="859" s="3" customFormat="1" ht="9"/>
    <row r="860" s="3" customFormat="1" ht="9"/>
    <row r="861" s="3" customFormat="1" ht="9"/>
    <row r="862" s="3" customFormat="1" ht="9"/>
    <row r="863" s="3" customFormat="1" ht="9"/>
    <row r="864" s="3" customFormat="1" ht="9"/>
    <row r="865" s="3" customFormat="1" ht="9"/>
    <row r="866" s="3" customFormat="1" ht="9"/>
    <row r="867" s="3" customFormat="1" ht="9"/>
    <row r="868" s="3" customFormat="1" ht="9"/>
    <row r="869" s="3" customFormat="1" ht="9"/>
    <row r="870" s="3" customFormat="1" ht="9"/>
    <row r="871" s="3" customFormat="1" ht="9"/>
    <row r="872" s="3" customFormat="1" ht="9"/>
    <row r="873" s="3" customFormat="1" ht="9"/>
    <row r="874" s="3" customFormat="1" ht="9"/>
    <row r="875" s="3" customFormat="1" ht="9"/>
    <row r="876" s="3" customFormat="1" ht="9"/>
    <row r="877" s="3" customFormat="1" ht="9"/>
    <row r="878" s="3" customFormat="1" ht="9"/>
    <row r="879" s="3" customFormat="1" ht="9"/>
    <row r="880" s="3" customFormat="1" ht="9"/>
    <row r="881" s="3" customFormat="1" ht="9"/>
    <row r="882" s="3" customFormat="1" ht="9"/>
    <row r="883" s="3" customFormat="1" ht="9"/>
    <row r="884" s="3" customFormat="1" ht="9"/>
    <row r="885" s="3" customFormat="1" ht="9"/>
    <row r="886" s="3" customFormat="1" ht="9"/>
    <row r="887" s="3" customFormat="1" ht="9"/>
    <row r="888" s="3" customFormat="1" ht="9"/>
    <row r="889" s="3" customFormat="1" ht="9"/>
    <row r="890" s="3" customFormat="1" ht="9"/>
    <row r="891" s="3" customFormat="1" ht="9"/>
    <row r="892" s="3" customFormat="1" ht="9"/>
    <row r="893" s="3" customFormat="1" ht="9"/>
    <row r="894" s="3" customFormat="1" ht="9"/>
    <row r="895" s="3" customFormat="1" ht="9"/>
    <row r="896" s="3" customFormat="1" ht="9"/>
    <row r="897" s="3" customFormat="1" ht="9"/>
    <row r="898" s="3" customFormat="1" ht="9"/>
    <row r="899" s="3" customFormat="1" ht="9"/>
    <row r="900" s="3" customFormat="1" ht="9"/>
    <row r="901" s="3" customFormat="1" ht="9"/>
    <row r="902" s="3" customFormat="1" ht="9"/>
    <row r="903" s="3" customFormat="1" ht="9"/>
    <row r="904" s="3" customFormat="1" ht="9"/>
    <row r="905" s="3" customFormat="1" ht="9"/>
    <row r="906" s="3" customFormat="1" ht="9"/>
    <row r="907" s="3" customFormat="1" ht="9"/>
    <row r="908" s="3" customFormat="1" ht="9"/>
    <row r="909" s="3" customFormat="1" ht="9"/>
    <row r="910" s="3" customFormat="1" ht="9"/>
    <row r="911" s="3" customFormat="1" ht="9"/>
    <row r="912" s="3" customFormat="1" ht="9"/>
    <row r="913" s="3" customFormat="1" ht="9"/>
    <row r="914" s="3" customFormat="1" ht="9"/>
    <row r="915" s="3" customFormat="1" ht="9"/>
    <row r="916" s="3" customFormat="1" ht="9"/>
    <row r="917" s="3" customFormat="1" ht="9"/>
    <row r="918" s="3" customFormat="1" ht="9"/>
    <row r="919" s="3" customFormat="1" ht="9"/>
    <row r="920" s="3" customFormat="1" ht="9"/>
    <row r="921" s="3" customFormat="1" ht="9"/>
    <row r="922" s="3" customFormat="1" ht="9"/>
    <row r="923" s="3" customFormat="1" ht="9"/>
    <row r="924" s="3" customFormat="1" ht="9"/>
    <row r="925" s="3" customFormat="1" ht="9"/>
    <row r="926" s="3" customFormat="1" ht="9"/>
    <row r="927" s="3" customFormat="1" ht="9"/>
    <row r="928" s="3" customFormat="1" ht="9"/>
    <row r="929" s="3" customFormat="1" ht="9"/>
    <row r="930" s="3" customFormat="1" ht="9"/>
    <row r="931" s="3" customFormat="1" ht="9"/>
    <row r="932" s="3" customFormat="1" ht="9"/>
    <row r="933" s="3" customFormat="1" ht="9"/>
    <row r="934" s="3" customFormat="1" ht="9"/>
    <row r="935" s="3" customFormat="1" ht="9"/>
    <row r="936" s="3" customFormat="1" ht="9"/>
    <row r="937" s="3" customFormat="1" ht="9"/>
    <row r="938" s="3" customFormat="1" ht="9"/>
    <row r="939" s="3" customFormat="1" ht="9"/>
    <row r="940" s="3" customFormat="1" ht="9"/>
    <row r="941" s="3" customFormat="1" ht="9"/>
    <row r="942" s="3" customFormat="1" ht="9"/>
    <row r="943" s="3" customFormat="1" ht="9"/>
    <row r="944" s="3" customFormat="1" ht="9"/>
    <row r="945" s="3" customFormat="1" ht="9"/>
    <row r="946" s="3" customFormat="1" ht="9"/>
    <row r="947" s="3" customFormat="1" ht="9"/>
    <row r="948" s="3" customFormat="1" ht="9"/>
    <row r="949" s="3" customFormat="1" ht="9"/>
    <row r="950" s="3" customFormat="1" ht="9"/>
    <row r="951" s="3" customFormat="1" ht="9"/>
    <row r="952" s="3" customFormat="1" ht="9"/>
    <row r="953" s="3" customFormat="1" ht="9"/>
    <row r="954" s="3" customFormat="1" ht="9"/>
    <row r="955" s="3" customFormat="1" ht="9"/>
    <row r="956" s="3" customFormat="1" ht="9"/>
    <row r="957" s="3" customFormat="1" ht="9"/>
    <row r="958" s="3" customFormat="1" ht="9"/>
    <row r="959" s="3" customFormat="1" ht="9"/>
    <row r="960" s="3" customFormat="1" ht="9"/>
    <row r="961" s="3" customFormat="1" ht="9"/>
    <row r="962" s="3" customFormat="1" ht="9"/>
    <row r="963" s="3" customFormat="1" ht="9"/>
    <row r="964" s="3" customFormat="1" ht="9"/>
    <row r="965" s="3" customFormat="1" ht="9"/>
    <row r="966" s="3" customFormat="1" ht="9"/>
    <row r="967" s="3" customFormat="1" ht="9"/>
    <row r="968" s="3" customFormat="1" ht="9"/>
    <row r="969" s="3" customFormat="1" ht="9"/>
    <row r="970" s="3" customFormat="1" ht="9"/>
    <row r="971" s="3" customFormat="1" ht="9"/>
    <row r="972" s="3" customFormat="1" ht="9"/>
    <row r="973" s="3" customFormat="1" ht="9"/>
    <row r="974" s="3" customFormat="1" ht="9"/>
    <row r="975" s="3" customFormat="1" ht="9"/>
    <row r="976" s="3" customFormat="1" ht="9"/>
    <row r="977" s="3" customFormat="1" ht="9"/>
    <row r="978" s="3" customFormat="1" ht="9"/>
    <row r="979" s="3" customFormat="1" ht="9"/>
    <row r="980" s="3" customFormat="1" ht="9"/>
    <row r="981" s="3" customFormat="1" ht="9"/>
    <row r="982" s="3" customFormat="1" ht="9"/>
    <row r="983" s="3" customFormat="1" ht="9"/>
    <row r="984" s="3" customFormat="1" ht="9"/>
    <row r="985" s="3" customFormat="1" ht="9"/>
    <row r="986" s="3" customFormat="1" ht="9"/>
    <row r="987" s="3" customFormat="1" ht="9"/>
    <row r="988" s="3" customFormat="1" ht="9"/>
    <row r="989" s="3" customFormat="1" ht="9"/>
    <row r="990" s="3" customFormat="1" ht="9"/>
    <row r="991" s="3" customFormat="1" ht="9"/>
    <row r="992" s="3" customFormat="1" ht="9"/>
    <row r="993" s="3" customFormat="1" ht="9"/>
    <row r="994" s="3" customFormat="1" ht="9"/>
    <row r="995" s="3" customFormat="1" ht="9"/>
    <row r="996" s="3" customFormat="1" ht="9"/>
    <row r="997" s="3" customFormat="1" ht="9"/>
    <row r="998" s="3" customFormat="1" ht="9"/>
    <row r="999" s="3" customFormat="1" ht="9"/>
    <row r="1000" s="3" customFormat="1" ht="9"/>
    <row r="1001" s="3" customFormat="1" ht="9"/>
    <row r="1002" s="3" customFormat="1" ht="9"/>
    <row r="1003" s="3" customFormat="1" ht="9"/>
    <row r="1004" s="3" customFormat="1" ht="9"/>
    <row r="1005" s="3" customFormat="1" ht="9"/>
    <row r="1006" s="3" customFormat="1" ht="9"/>
    <row r="1007" s="3" customFormat="1" ht="9"/>
    <row r="1008" s="3" customFormat="1" ht="9"/>
    <row r="1009" s="3" customFormat="1" ht="9"/>
    <row r="1010" s="3" customFormat="1" ht="9"/>
    <row r="1011" s="3" customFormat="1" ht="9"/>
    <row r="1012" s="3" customFormat="1" ht="9"/>
    <row r="1013" s="3" customFormat="1" ht="9"/>
    <row r="1014" s="3" customFormat="1" ht="9"/>
    <row r="1015" s="3" customFormat="1" ht="9"/>
    <row r="1016" s="3" customFormat="1" ht="9"/>
    <row r="1017" s="3" customFormat="1" ht="9"/>
    <row r="1018" s="3" customFormat="1" ht="9"/>
    <row r="1019" s="3" customFormat="1" ht="9"/>
    <row r="1020" s="3" customFormat="1" ht="9"/>
    <row r="1021" s="3" customFormat="1" ht="9"/>
    <row r="1022" s="3" customFormat="1" ht="9"/>
    <row r="1023" s="3" customFormat="1" ht="9"/>
    <row r="1024" s="3" customFormat="1" ht="9"/>
    <row r="1025" s="3" customFormat="1" ht="9"/>
    <row r="1026" s="3" customFormat="1" ht="9"/>
    <row r="1027" s="3" customFormat="1" ht="9"/>
    <row r="1028" s="3" customFormat="1" ht="9"/>
    <row r="1029" s="3" customFormat="1" ht="9"/>
    <row r="1030" s="3" customFormat="1" ht="9"/>
    <row r="1031" s="3" customFormat="1" ht="9"/>
    <row r="1032" s="3" customFormat="1" ht="9"/>
    <row r="1033" s="3" customFormat="1" ht="9"/>
    <row r="1034" s="3" customFormat="1" ht="9"/>
    <row r="1035" s="3" customFormat="1" ht="9"/>
    <row r="1036" s="3" customFormat="1" ht="9"/>
    <row r="1037" s="3" customFormat="1" ht="9"/>
    <row r="1038" s="3" customFormat="1" ht="9"/>
    <row r="1039" s="3" customFormat="1" ht="9"/>
    <row r="1040" s="3" customFormat="1" ht="9"/>
    <row r="1041" s="3" customFormat="1" ht="9"/>
    <row r="1042" s="3" customFormat="1" ht="9"/>
    <row r="1043" s="3" customFormat="1" ht="9"/>
    <row r="1044" s="3" customFormat="1" ht="9"/>
    <row r="1045" s="3" customFormat="1" ht="9"/>
    <row r="1046" s="3" customFormat="1" ht="9"/>
    <row r="1047" s="3" customFormat="1" ht="9"/>
    <row r="1048" s="3" customFormat="1" ht="9"/>
    <row r="1049" s="3" customFormat="1" ht="9"/>
    <row r="1050" s="3" customFormat="1" ht="9"/>
    <row r="1051" s="3" customFormat="1" ht="9"/>
    <row r="1052" s="3" customFormat="1" ht="9"/>
    <row r="1053" s="3" customFormat="1" ht="9"/>
    <row r="1054" s="3" customFormat="1" ht="9"/>
    <row r="1055" s="3" customFormat="1" ht="9"/>
    <row r="1056" s="3" customFormat="1" ht="9"/>
    <row r="1057" s="3" customFormat="1" ht="9"/>
    <row r="1058" s="3" customFormat="1" ht="9"/>
    <row r="1059" s="3" customFormat="1" ht="9"/>
    <row r="1060" s="3" customFormat="1" ht="9"/>
    <row r="1061" s="3" customFormat="1" ht="9"/>
    <row r="1062" s="3" customFormat="1" ht="9"/>
    <row r="1063" s="3" customFormat="1" ht="9"/>
    <row r="1064" s="3" customFormat="1" ht="9"/>
    <row r="1065" s="3" customFormat="1" ht="9"/>
    <row r="1066" s="3" customFormat="1" ht="9"/>
    <row r="1067" s="3" customFormat="1" ht="9"/>
    <row r="1068" s="3" customFormat="1" ht="9"/>
    <row r="1069" s="3" customFormat="1" ht="9"/>
    <row r="1070" s="3" customFormat="1" ht="9"/>
    <row r="1071" s="3" customFormat="1" ht="9"/>
    <row r="1072" s="3" customFormat="1" ht="9"/>
    <row r="1073" s="3" customFormat="1" ht="9"/>
    <row r="1074" s="3" customFormat="1" ht="9"/>
    <row r="1075" s="3" customFormat="1" ht="9"/>
    <row r="1076" s="3" customFormat="1" ht="9"/>
    <row r="1077" s="3" customFormat="1" ht="9"/>
    <row r="1078" s="3" customFormat="1" ht="9"/>
    <row r="1079" s="3" customFormat="1" ht="9"/>
    <row r="1080" s="3" customFormat="1" ht="9"/>
    <row r="1081" s="3" customFormat="1" ht="9"/>
    <row r="1082" s="3" customFormat="1" ht="9"/>
    <row r="1083" s="3" customFormat="1" ht="9"/>
    <row r="1084" s="3" customFormat="1" ht="9"/>
    <row r="1085" s="3" customFormat="1" ht="9"/>
    <row r="1086" s="3" customFormat="1" ht="9"/>
    <row r="1087" s="3" customFormat="1" ht="9"/>
    <row r="1088" s="3" customFormat="1" ht="9"/>
    <row r="1089" s="3" customFormat="1" ht="9"/>
    <row r="1090" s="3" customFormat="1" ht="9"/>
    <row r="1091" s="3" customFormat="1" ht="9"/>
    <row r="1092" s="3" customFormat="1" ht="9"/>
    <row r="1093" s="3" customFormat="1" ht="9"/>
    <row r="1094" s="3" customFormat="1" ht="9"/>
    <row r="1095" s="3" customFormat="1" ht="9"/>
    <row r="1096" s="3" customFormat="1" ht="9"/>
    <row r="1097" s="3" customFormat="1" ht="9"/>
    <row r="1098" s="3" customFormat="1" ht="9"/>
    <row r="1099" s="3" customFormat="1" ht="9"/>
    <row r="1100" s="3" customFormat="1" ht="9"/>
    <row r="1101" s="3" customFormat="1" ht="9"/>
    <row r="1102" s="3" customFormat="1" ht="9"/>
    <row r="1103" s="3" customFormat="1" ht="9"/>
    <row r="1104" s="3" customFormat="1" ht="9"/>
    <row r="1105" s="3" customFormat="1" ht="9"/>
    <row r="1106" s="3" customFormat="1" ht="9"/>
    <row r="1107" s="3" customFormat="1" ht="9"/>
    <row r="1108" s="3" customFormat="1" ht="9"/>
    <row r="1109" s="3" customFormat="1" ht="9"/>
    <row r="1110" s="3" customFormat="1" ht="9"/>
    <row r="1111" s="3" customFormat="1" ht="9"/>
    <row r="1112" s="3" customFormat="1" ht="9"/>
    <row r="1113" s="3" customFormat="1" ht="9"/>
    <row r="1114" s="3" customFormat="1" ht="9"/>
    <row r="1115" s="3" customFormat="1" ht="9"/>
    <row r="1116" s="3" customFormat="1" ht="9"/>
    <row r="1117" s="3" customFormat="1" ht="9"/>
    <row r="1118" s="3" customFormat="1" ht="9"/>
    <row r="1119" s="3" customFormat="1" ht="9"/>
    <row r="1120" s="3" customFormat="1" ht="9"/>
    <row r="1121" s="3" customFormat="1" ht="9"/>
    <row r="1122" s="3" customFormat="1" ht="9"/>
    <row r="1123" s="3" customFormat="1" ht="9"/>
    <row r="1124" s="3" customFormat="1" ht="9"/>
    <row r="1125" s="3" customFormat="1" ht="9"/>
    <row r="1126" s="3" customFormat="1" ht="9"/>
    <row r="1127" s="3" customFormat="1" ht="9"/>
    <row r="1128" s="3" customFormat="1" ht="9"/>
    <row r="1129" s="3" customFormat="1" ht="9"/>
    <row r="1130" s="3" customFormat="1" ht="9"/>
    <row r="1131" s="3" customFormat="1" ht="9"/>
    <row r="1132" s="3" customFormat="1" ht="9"/>
    <row r="1133" s="3" customFormat="1" ht="9"/>
    <row r="1134" s="3" customFormat="1" ht="9"/>
    <row r="1135" s="3" customFormat="1" ht="9"/>
    <row r="1136" s="3" customFormat="1" ht="9"/>
    <row r="1137" s="3" customFormat="1" ht="9"/>
    <row r="1138" s="3" customFormat="1" ht="9"/>
    <row r="1139" s="3" customFormat="1" ht="9"/>
    <row r="1140" s="3" customFormat="1" ht="9"/>
    <row r="1141" s="3" customFormat="1" ht="9"/>
    <row r="1142" s="3" customFormat="1" ht="9"/>
    <row r="1143" s="3" customFormat="1" ht="9"/>
    <row r="1144" s="3" customFormat="1" ht="9"/>
    <row r="1145" s="3" customFormat="1" ht="9"/>
    <row r="1146" s="3" customFormat="1" ht="9"/>
    <row r="1147" s="3" customFormat="1" ht="9"/>
    <row r="1148" s="3" customFormat="1" ht="9"/>
    <row r="1149" s="3" customFormat="1" ht="9"/>
    <row r="1150" s="3" customFormat="1" ht="9"/>
    <row r="1151" s="3" customFormat="1" ht="9"/>
    <row r="1152" s="3" customFormat="1" ht="9"/>
    <row r="1153" s="3" customFormat="1" ht="9"/>
    <row r="1154" s="3" customFormat="1" ht="9"/>
    <row r="1155" s="3" customFormat="1" ht="9"/>
    <row r="1156" s="3" customFormat="1" ht="9"/>
    <row r="1157" s="3" customFormat="1" ht="9"/>
    <row r="1158" s="3" customFormat="1" ht="9"/>
    <row r="1159" s="3" customFormat="1" ht="9"/>
    <row r="1160" s="3" customFormat="1" ht="9"/>
    <row r="1161" s="3" customFormat="1" ht="9"/>
    <row r="1162" s="3" customFormat="1" ht="9"/>
    <row r="1163" s="3" customFormat="1" ht="9"/>
    <row r="1164" s="3" customFormat="1" ht="9"/>
    <row r="1165" s="3" customFormat="1" ht="9"/>
    <row r="1166" s="3" customFormat="1" ht="9"/>
    <row r="1167" s="3" customFormat="1" ht="9"/>
    <row r="1168" s="3" customFormat="1" ht="9"/>
    <row r="1169" s="3" customFormat="1" ht="9"/>
    <row r="1170" s="3" customFormat="1" ht="9"/>
    <row r="1171" s="3" customFormat="1" ht="9"/>
    <row r="1172" s="3" customFormat="1" ht="9"/>
    <row r="1173" s="3" customFormat="1" ht="9"/>
    <row r="1174" s="3" customFormat="1" ht="9"/>
    <row r="1175" s="3" customFormat="1" ht="9"/>
    <row r="1176" s="3" customFormat="1" ht="9"/>
    <row r="1177" s="3" customFormat="1" ht="9"/>
    <row r="1178" s="3" customFormat="1" ht="9"/>
    <row r="1179" s="3" customFormat="1" ht="9"/>
    <row r="1180" s="3" customFormat="1" ht="9"/>
    <row r="1181" s="3" customFormat="1" ht="9"/>
    <row r="1182" s="3" customFormat="1" ht="9"/>
    <row r="1183" s="3" customFormat="1" ht="9"/>
    <row r="1184" s="3" customFormat="1" ht="9"/>
    <row r="1185" s="3" customFormat="1" ht="9"/>
    <row r="1186" s="3" customFormat="1" ht="9"/>
    <row r="1187" s="3" customFormat="1" ht="9"/>
    <row r="1188" s="3" customFormat="1" ht="9"/>
    <row r="1189" s="3" customFormat="1" ht="9"/>
    <row r="1190" s="3" customFormat="1" ht="9"/>
    <row r="1191" s="3" customFormat="1" ht="9"/>
    <row r="1192" s="3" customFormat="1" ht="9"/>
    <row r="1193" s="3" customFormat="1" ht="9"/>
    <row r="1194" s="3" customFormat="1" ht="9"/>
    <row r="1195" s="3" customFormat="1" ht="9"/>
    <row r="1196" s="3" customFormat="1" ht="9"/>
    <row r="1197" s="3" customFormat="1" ht="9"/>
    <row r="1198" s="3" customFormat="1" ht="9"/>
    <row r="1199" s="3" customFormat="1" ht="9"/>
    <row r="1200" s="3" customFormat="1" ht="9"/>
    <row r="1201" s="3" customFormat="1" ht="9"/>
    <row r="1202" s="3" customFormat="1" ht="9"/>
    <row r="1203" s="3" customFormat="1" ht="9"/>
    <row r="1204" s="3" customFormat="1" ht="9"/>
    <row r="1205" s="3" customFormat="1" ht="9"/>
    <row r="1206" s="3" customFormat="1" ht="9"/>
    <row r="1207" s="3" customFormat="1" ht="9"/>
    <row r="1208" s="3" customFormat="1" ht="9"/>
    <row r="1209" s="3" customFormat="1" ht="9"/>
    <row r="1210" s="3" customFormat="1" ht="9"/>
    <row r="1211" s="3" customFormat="1" ht="9"/>
    <row r="1212" s="3" customFormat="1" ht="9"/>
    <row r="1213" s="3" customFormat="1" ht="9"/>
    <row r="1214" s="3" customFormat="1" ht="9"/>
    <row r="1215" s="3" customFormat="1" ht="9"/>
    <row r="1216" s="3" customFormat="1" ht="9"/>
    <row r="1217" s="3" customFormat="1" ht="9"/>
    <row r="1218" s="3" customFormat="1" ht="9"/>
    <row r="1219" s="3" customFormat="1" ht="9"/>
    <row r="1220" s="3" customFormat="1" ht="9"/>
    <row r="1221" s="3" customFormat="1" ht="9"/>
    <row r="1222" s="3" customFormat="1" ht="9"/>
    <row r="1223" s="3" customFormat="1" ht="9"/>
    <row r="1224" s="3" customFormat="1" ht="9"/>
    <row r="1225" s="3" customFormat="1" ht="9"/>
    <row r="1226" s="3" customFormat="1" ht="9"/>
    <row r="1227" s="3" customFormat="1" ht="9"/>
    <row r="1228" s="3" customFormat="1" ht="9"/>
    <row r="1229" s="3" customFormat="1" ht="9"/>
    <row r="1230" s="3" customFormat="1" ht="9"/>
    <row r="1231" s="3" customFormat="1" ht="9"/>
    <row r="1232" s="3" customFormat="1" ht="9"/>
    <row r="1233" s="3" customFormat="1" ht="9"/>
    <row r="1234" s="3" customFormat="1" ht="9"/>
    <row r="1235" s="3" customFormat="1" ht="9"/>
    <row r="1236" s="3" customFormat="1" ht="9"/>
    <row r="1237" s="3" customFormat="1" ht="9"/>
    <row r="1238" s="3" customFormat="1" ht="9"/>
    <row r="1239" s="3" customFormat="1" ht="9"/>
    <row r="1240" s="3" customFormat="1" ht="9"/>
    <row r="1241" s="3" customFormat="1" ht="9"/>
    <row r="1242" s="3" customFormat="1" ht="9"/>
    <row r="1243" s="3" customFormat="1" ht="9"/>
    <row r="1244" s="3" customFormat="1" ht="9"/>
    <row r="1245" s="3" customFormat="1" ht="9"/>
    <row r="1246" s="3" customFormat="1" ht="9"/>
    <row r="1247" s="3" customFormat="1" ht="9"/>
    <row r="1248" s="3" customFormat="1" ht="9"/>
    <row r="1249" s="3" customFormat="1" ht="9"/>
    <row r="1250" s="3" customFormat="1" ht="9"/>
    <row r="1251" s="3" customFormat="1" ht="9"/>
    <row r="1252" s="3" customFormat="1" ht="9"/>
    <row r="1253" s="3" customFormat="1" ht="9"/>
    <row r="1254" s="3" customFormat="1" ht="9"/>
    <row r="1255" s="3" customFormat="1" ht="9"/>
    <row r="1256" s="3" customFormat="1" ht="9"/>
    <row r="1257" s="3" customFormat="1" ht="9"/>
    <row r="1258" s="3" customFormat="1" ht="9"/>
    <row r="1259" s="3" customFormat="1" ht="9"/>
    <row r="1260" s="3" customFormat="1" ht="9"/>
    <row r="1261" s="3" customFormat="1" ht="9"/>
    <row r="1262" s="3" customFormat="1" ht="9"/>
    <row r="1263" s="3" customFormat="1" ht="9"/>
    <row r="1264" s="3" customFormat="1" ht="9"/>
    <row r="1265" s="3" customFormat="1" ht="9"/>
    <row r="1266" s="3" customFormat="1" ht="9"/>
    <row r="1267" s="3" customFormat="1" ht="9"/>
    <row r="1268" s="3" customFormat="1" ht="9"/>
    <row r="1269" s="3" customFormat="1" ht="9"/>
    <row r="1270" s="3" customFormat="1" ht="9"/>
    <row r="1271" s="3" customFormat="1" ht="9"/>
    <row r="1272" s="3" customFormat="1" ht="9"/>
    <row r="1273" s="3" customFormat="1" ht="9"/>
    <row r="1274" s="3" customFormat="1" ht="9"/>
    <row r="1275" s="3" customFormat="1" ht="9"/>
    <row r="1276" s="3" customFormat="1" ht="9"/>
    <row r="1277" s="3" customFormat="1" ht="9"/>
    <row r="1278" s="3" customFormat="1" ht="9"/>
    <row r="1279" s="3" customFormat="1" ht="9"/>
    <row r="1280" s="3" customFormat="1" ht="9"/>
    <row r="1281" s="3" customFormat="1" ht="9"/>
    <row r="1282" s="3" customFormat="1" ht="9"/>
    <row r="1283" s="3" customFormat="1" ht="9"/>
    <row r="1284" s="3" customFormat="1" ht="9"/>
    <row r="1285" s="3" customFormat="1" ht="9"/>
    <row r="1286" s="3" customFormat="1" ht="9"/>
    <row r="1287" s="3" customFormat="1" ht="9"/>
    <row r="1288" s="3" customFormat="1" ht="9"/>
    <row r="1289" s="3" customFormat="1" ht="9"/>
    <row r="1290" s="3" customFormat="1" ht="9"/>
    <row r="1291" s="3" customFormat="1" ht="9"/>
    <row r="1292" s="3" customFormat="1" ht="9"/>
    <row r="1293" s="3" customFormat="1" ht="9"/>
    <row r="1294" s="3" customFormat="1" ht="9"/>
    <row r="1295" s="3" customFormat="1" ht="9"/>
    <row r="1296" s="3" customFormat="1" ht="9"/>
    <row r="1297" s="3" customFormat="1" ht="9"/>
    <row r="1298" s="3" customFormat="1" ht="9"/>
    <row r="1299" s="3" customFormat="1" ht="9"/>
    <row r="1300" s="3" customFormat="1" ht="9"/>
    <row r="1301" s="3" customFormat="1" ht="9"/>
    <row r="1302" s="3" customFormat="1" ht="9"/>
    <row r="1303" s="3" customFormat="1" ht="9"/>
    <row r="1304" s="3" customFormat="1" ht="9"/>
    <row r="1305" s="3" customFormat="1" ht="9"/>
    <row r="1306" s="3" customFormat="1" ht="9"/>
    <row r="1307" s="3" customFormat="1" ht="9"/>
    <row r="1308" s="3" customFormat="1" ht="9"/>
    <row r="1309" s="3" customFormat="1" ht="9"/>
    <row r="1310" s="3" customFormat="1" ht="9"/>
    <row r="1311" s="3" customFormat="1" ht="9"/>
    <row r="1312" s="3" customFormat="1" ht="9"/>
    <row r="1313" s="3" customFormat="1" ht="9"/>
    <row r="1314" s="3" customFormat="1" ht="9"/>
    <row r="1315" s="3" customFormat="1" ht="9"/>
    <row r="1316" s="3" customFormat="1" ht="9"/>
    <row r="1317" s="3" customFormat="1" ht="9"/>
    <row r="1318" s="3" customFormat="1" ht="9"/>
    <row r="1319" s="3" customFormat="1" ht="9"/>
    <row r="1320" s="3" customFormat="1" ht="9"/>
    <row r="1321" s="3" customFormat="1" ht="9"/>
    <row r="1322" s="3" customFormat="1" ht="9"/>
    <row r="1323" s="3" customFormat="1" ht="9"/>
    <row r="1324" s="3" customFormat="1" ht="9"/>
    <row r="1325" s="3" customFormat="1" ht="9"/>
    <row r="1326" s="3" customFormat="1" ht="9"/>
    <row r="1327" s="3" customFormat="1" ht="9"/>
    <row r="1328" s="3" customFormat="1" ht="9"/>
    <row r="1329" s="3" customFormat="1" ht="9"/>
    <row r="1330" s="3" customFormat="1" ht="9"/>
    <row r="1331" s="3" customFormat="1" ht="9"/>
    <row r="1332" s="3" customFormat="1" ht="9"/>
    <row r="1333" s="3" customFormat="1" ht="9"/>
    <row r="1334" s="3" customFormat="1" ht="9"/>
    <row r="1335" s="3" customFormat="1" ht="9"/>
    <row r="1336" s="3" customFormat="1" ht="9"/>
    <row r="1337" s="3" customFormat="1" ht="9"/>
    <row r="1338" s="3" customFormat="1" ht="9"/>
    <row r="1339" s="3" customFormat="1" ht="9"/>
    <row r="1340" s="3" customFormat="1" ht="9"/>
    <row r="1341" s="3" customFormat="1" ht="9"/>
    <row r="1342" s="3" customFormat="1" ht="9"/>
    <row r="1343" s="3" customFormat="1" ht="9"/>
    <row r="1344" s="3" customFormat="1" ht="9"/>
    <row r="1345" s="3" customFormat="1" ht="9"/>
    <row r="1346" s="3" customFormat="1" ht="9"/>
    <row r="1347" s="3" customFormat="1" ht="9"/>
    <row r="1348" s="3" customFormat="1" ht="9"/>
    <row r="1349" s="3" customFormat="1" ht="9"/>
    <row r="1350" s="3" customFormat="1" ht="9"/>
    <row r="1351" s="3" customFormat="1" ht="9"/>
    <row r="1352" s="3" customFormat="1" ht="9"/>
    <row r="1353" s="3" customFormat="1" ht="9"/>
    <row r="1354" s="3" customFormat="1" ht="9"/>
    <row r="1355" s="3" customFormat="1" ht="9"/>
    <row r="1356" s="3" customFormat="1" ht="9"/>
    <row r="1357" s="3" customFormat="1" ht="9"/>
    <row r="1358" s="3" customFormat="1" ht="9"/>
    <row r="1359" s="3" customFormat="1" ht="9"/>
    <row r="1360" s="3" customFormat="1" ht="9"/>
    <row r="1361" s="3" customFormat="1" ht="9"/>
    <row r="1362" s="3" customFormat="1" ht="9"/>
    <row r="1363" s="3" customFormat="1" ht="9"/>
    <row r="1364" s="3" customFormat="1" ht="9"/>
    <row r="1365" s="3" customFormat="1" ht="9"/>
    <row r="1366" s="3" customFormat="1" ht="9"/>
    <row r="1367" s="3" customFormat="1" ht="9"/>
    <row r="1368" s="3" customFormat="1" ht="9"/>
    <row r="1369" s="3" customFormat="1" ht="9"/>
    <row r="1370" s="3" customFormat="1" ht="9"/>
    <row r="1371" s="3" customFormat="1" ht="9"/>
    <row r="1372" s="3" customFormat="1" ht="9"/>
    <row r="1373" s="3" customFormat="1" ht="9"/>
    <row r="1374" s="3" customFormat="1" ht="9"/>
    <row r="1375" s="3" customFormat="1" ht="9"/>
    <row r="1376" s="3" customFormat="1" ht="9"/>
    <row r="1377" s="3" customFormat="1" ht="9"/>
    <row r="1378" s="3" customFormat="1" ht="9"/>
    <row r="1379" s="3" customFormat="1" ht="9"/>
    <row r="1380" s="3" customFormat="1" ht="9"/>
    <row r="1381" s="3" customFormat="1" ht="9"/>
    <row r="1382" s="3" customFormat="1" ht="9"/>
    <row r="1383" s="3" customFormat="1" ht="9"/>
    <row r="1384" s="3" customFormat="1" ht="9"/>
    <row r="1385" s="3" customFormat="1" ht="9"/>
  </sheetData>
  <mergeCells count="11">
    <mergeCell ref="A3:G3"/>
    <mergeCell ref="A4:A5"/>
    <mergeCell ref="B4:C4"/>
    <mergeCell ref="E4:F4"/>
    <mergeCell ref="G4:G5"/>
    <mergeCell ref="B33:C33"/>
    <mergeCell ref="E33:F33"/>
    <mergeCell ref="A7:G7"/>
    <mergeCell ref="A36:G36"/>
    <mergeCell ref="G33:G34"/>
    <mergeCell ref="A33:A34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&amp;C25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H62"/>
  <sheetViews>
    <sheetView workbookViewId="0" topLeftCell="A1">
      <selection activeCell="I7" sqref="I7"/>
    </sheetView>
  </sheetViews>
  <sheetFormatPr defaultColWidth="9.140625" defaultRowHeight="12.75"/>
  <cols>
    <col min="1" max="1" width="19.57421875" style="0" customWidth="1"/>
    <col min="2" max="2" width="9.7109375" style="0" customWidth="1"/>
    <col min="3" max="3" width="11.421875" style="0" customWidth="1"/>
    <col min="4" max="4" width="4.00390625" style="0" customWidth="1"/>
    <col min="5" max="5" width="10.57421875" style="0" customWidth="1"/>
    <col min="6" max="6" width="10.421875" style="0" customWidth="1"/>
    <col min="7" max="7" width="11.421875" style="0" customWidth="1"/>
  </cols>
  <sheetData>
    <row r="1" ht="9" customHeight="1"/>
    <row r="2" spans="1:7" ht="12" customHeight="1">
      <c r="A2" s="2" t="s">
        <v>37</v>
      </c>
      <c r="B2" s="1"/>
      <c r="C2" s="1"/>
      <c r="D2" s="1"/>
      <c r="E2" s="1"/>
      <c r="F2" s="1"/>
      <c r="G2" s="1"/>
    </row>
    <row r="3" spans="1:7" ht="9" customHeight="1">
      <c r="A3" s="47"/>
      <c r="B3" s="47"/>
      <c r="C3" s="47"/>
      <c r="D3" s="47"/>
      <c r="E3" s="47"/>
      <c r="F3" s="47"/>
      <c r="G3" s="47"/>
    </row>
    <row r="4" spans="1:7" s="3" customFormat="1" ht="15" customHeight="1">
      <c r="A4" s="45" t="s">
        <v>35</v>
      </c>
      <c r="B4" s="42">
        <v>2000</v>
      </c>
      <c r="C4" s="42"/>
      <c r="D4" s="5"/>
      <c r="E4" s="42">
        <v>2002</v>
      </c>
      <c r="F4" s="42"/>
      <c r="G4" s="43" t="s">
        <v>23</v>
      </c>
    </row>
    <row r="5" spans="1:7" s="3" customFormat="1" ht="18.75" customHeight="1">
      <c r="A5" s="46"/>
      <c r="B5" s="6" t="s">
        <v>32</v>
      </c>
      <c r="C5" s="6" t="s">
        <v>33</v>
      </c>
      <c r="D5" s="6"/>
      <c r="E5" s="6" t="s">
        <v>32</v>
      </c>
      <c r="F5" s="6" t="s">
        <v>33</v>
      </c>
      <c r="G5" s="42"/>
    </row>
    <row r="6" spans="1:7" s="3" customFormat="1" ht="8.25" customHeight="1">
      <c r="A6" s="4"/>
      <c r="B6" s="31"/>
      <c r="C6" s="31"/>
      <c r="D6" s="31"/>
      <c r="E6" s="31"/>
      <c r="F6" s="31"/>
      <c r="G6" s="5"/>
    </row>
    <row r="7" spans="1:7" s="3" customFormat="1" ht="10.5" customHeight="1">
      <c r="A7" s="43" t="s">
        <v>30</v>
      </c>
      <c r="B7" s="43"/>
      <c r="C7" s="43"/>
      <c r="D7" s="43"/>
      <c r="E7" s="43"/>
      <c r="F7" s="43"/>
      <c r="G7" s="43"/>
    </row>
    <row r="8" spans="1:7" s="3" customFormat="1" ht="9" customHeight="1">
      <c r="A8" s="7"/>
      <c r="B8" s="8"/>
      <c r="C8" s="8"/>
      <c r="D8" s="8"/>
      <c r="E8" s="8"/>
      <c r="F8" s="8"/>
      <c r="G8" s="8"/>
    </row>
    <row r="9" spans="1:7" s="3" customFormat="1" ht="9" customHeight="1">
      <c r="A9" s="9" t="s">
        <v>0</v>
      </c>
      <c r="B9" s="35" t="s">
        <v>31</v>
      </c>
      <c r="C9" s="37" t="s">
        <v>31</v>
      </c>
      <c r="D9" s="37"/>
      <c r="E9" s="12" t="s">
        <v>31</v>
      </c>
      <c r="F9" s="37" t="s">
        <v>31</v>
      </c>
      <c r="G9" s="13" t="s">
        <v>31</v>
      </c>
    </row>
    <row r="10" spans="1:7" s="3" customFormat="1" ht="9" customHeight="1">
      <c r="A10" s="9" t="s">
        <v>1</v>
      </c>
      <c r="B10" s="35" t="s">
        <v>31</v>
      </c>
      <c r="C10" s="37" t="s">
        <v>31</v>
      </c>
      <c r="D10" s="37"/>
      <c r="E10" s="15" t="s">
        <v>31</v>
      </c>
      <c r="F10" s="37" t="s">
        <v>31</v>
      </c>
      <c r="G10" s="13" t="s">
        <v>31</v>
      </c>
    </row>
    <row r="11" spans="1:7" s="3" customFormat="1" ht="9" customHeight="1">
      <c r="A11" s="9" t="s">
        <v>2</v>
      </c>
      <c r="B11" s="35" t="s">
        <v>31</v>
      </c>
      <c r="C11" s="37" t="s">
        <v>31</v>
      </c>
      <c r="D11" s="37"/>
      <c r="E11" s="12" t="s">
        <v>31</v>
      </c>
      <c r="F11" s="37" t="s">
        <v>31</v>
      </c>
      <c r="G11" s="13" t="s">
        <v>31</v>
      </c>
    </row>
    <row r="12" spans="1:7" s="3" customFormat="1" ht="9" customHeight="1">
      <c r="A12" s="9" t="s">
        <v>3</v>
      </c>
      <c r="B12" s="35" t="s">
        <v>31</v>
      </c>
      <c r="C12" s="37" t="s">
        <v>31</v>
      </c>
      <c r="D12" s="37"/>
      <c r="E12" s="12" t="s">
        <v>31</v>
      </c>
      <c r="F12" s="37" t="s">
        <v>31</v>
      </c>
      <c r="G12" s="13" t="s">
        <v>31</v>
      </c>
    </row>
    <row r="13" spans="1:8" s="23" customFormat="1" ht="9" customHeight="1">
      <c r="A13" s="16" t="s">
        <v>4</v>
      </c>
      <c r="B13" s="36" t="s">
        <v>31</v>
      </c>
      <c r="C13" s="38" t="s">
        <v>31</v>
      </c>
      <c r="D13" s="38"/>
      <c r="E13" s="19" t="s">
        <v>31</v>
      </c>
      <c r="F13" s="38" t="s">
        <v>31</v>
      </c>
      <c r="G13" s="21" t="s">
        <v>31</v>
      </c>
      <c r="H13" s="17"/>
    </row>
    <row r="14" spans="1:7" s="23" customFormat="1" ht="9" customHeight="1">
      <c r="A14" s="16" t="s">
        <v>5</v>
      </c>
      <c r="B14" s="36" t="s">
        <v>31</v>
      </c>
      <c r="C14" s="38" t="s">
        <v>31</v>
      </c>
      <c r="D14" s="38"/>
      <c r="E14" s="19" t="s">
        <v>31</v>
      </c>
      <c r="F14" s="38" t="s">
        <v>31</v>
      </c>
      <c r="G14" s="21" t="s">
        <v>31</v>
      </c>
    </row>
    <row r="15" spans="1:7" s="3" customFormat="1" ht="9" customHeight="1">
      <c r="A15" s="9" t="s">
        <v>6</v>
      </c>
      <c r="B15" s="35">
        <v>16</v>
      </c>
      <c r="C15" s="37">
        <v>0.05497620561100899</v>
      </c>
      <c r="D15" s="37"/>
      <c r="E15" s="12" t="s">
        <v>31</v>
      </c>
      <c r="F15" s="37" t="s">
        <v>31</v>
      </c>
      <c r="G15" s="13">
        <v>-100</v>
      </c>
    </row>
    <row r="16" spans="1:7" s="3" customFormat="1" ht="9" customHeight="1">
      <c r="A16" s="9" t="s">
        <v>7</v>
      </c>
      <c r="B16" s="35" t="s">
        <v>31</v>
      </c>
      <c r="C16" s="37" t="s">
        <v>31</v>
      </c>
      <c r="D16" s="37"/>
      <c r="E16" s="12" t="s">
        <v>31</v>
      </c>
      <c r="F16" s="37" t="s">
        <v>31</v>
      </c>
      <c r="G16" s="13" t="s">
        <v>31</v>
      </c>
    </row>
    <row r="17" spans="1:8" s="3" customFormat="1" ht="9" customHeight="1">
      <c r="A17" s="9" t="s">
        <v>8</v>
      </c>
      <c r="B17" s="35">
        <v>60</v>
      </c>
      <c r="C17" s="37">
        <v>0.20616077104128372</v>
      </c>
      <c r="D17" s="37"/>
      <c r="E17" s="15">
        <v>4</v>
      </c>
      <c r="F17" s="37">
        <v>0.014097413124691621</v>
      </c>
      <c r="G17" s="13">
        <v>-93.33333333333333</v>
      </c>
      <c r="H17" s="17"/>
    </row>
    <row r="18" spans="1:7" s="3" customFormat="1" ht="9" customHeight="1">
      <c r="A18" s="9" t="s">
        <v>9</v>
      </c>
      <c r="B18" s="35">
        <v>0.5</v>
      </c>
      <c r="C18" s="37">
        <v>0.0017180064253440308</v>
      </c>
      <c r="D18" s="37"/>
      <c r="E18" s="12" t="s">
        <v>31</v>
      </c>
      <c r="F18" s="37" t="s">
        <v>31</v>
      </c>
      <c r="G18" s="13">
        <v>-100</v>
      </c>
    </row>
    <row r="19" spans="1:7" s="3" customFormat="1" ht="9" customHeight="1">
      <c r="A19" s="9" t="s">
        <v>10</v>
      </c>
      <c r="B19" s="35">
        <v>6</v>
      </c>
      <c r="C19" s="37">
        <v>0.02061607710412837</v>
      </c>
      <c r="D19" s="37"/>
      <c r="E19" s="12" t="s">
        <v>31</v>
      </c>
      <c r="F19" s="37" t="s">
        <v>31</v>
      </c>
      <c r="G19" s="13">
        <v>-100</v>
      </c>
    </row>
    <row r="20" spans="1:7" s="3" customFormat="1" ht="9" customHeight="1">
      <c r="A20" s="9" t="s">
        <v>11</v>
      </c>
      <c r="B20" s="35" t="s">
        <v>31</v>
      </c>
      <c r="C20" s="37" t="s">
        <v>31</v>
      </c>
      <c r="D20" s="37"/>
      <c r="E20" s="15" t="s">
        <v>31</v>
      </c>
      <c r="F20" s="37" t="s">
        <v>31</v>
      </c>
      <c r="G20" s="13" t="s">
        <v>31</v>
      </c>
    </row>
    <row r="21" spans="1:7" s="3" customFormat="1" ht="9" customHeight="1">
      <c r="A21" s="9" t="s">
        <v>12</v>
      </c>
      <c r="B21" s="35">
        <v>9</v>
      </c>
      <c r="C21" s="37">
        <v>0.030924115656192557</v>
      </c>
      <c r="D21" s="37"/>
      <c r="E21" s="15" t="s">
        <v>31</v>
      </c>
      <c r="F21" s="37" t="s">
        <v>31</v>
      </c>
      <c r="G21" s="13">
        <v>-100</v>
      </c>
    </row>
    <row r="22" spans="1:7" s="3" customFormat="1" ht="9" customHeight="1">
      <c r="A22" s="9" t="s">
        <v>13</v>
      </c>
      <c r="B22" s="35">
        <v>302</v>
      </c>
      <c r="C22" s="37">
        <v>1.0376758809077946</v>
      </c>
      <c r="D22" s="37"/>
      <c r="E22" s="15">
        <v>147</v>
      </c>
      <c r="F22" s="37">
        <v>0.518079932332417</v>
      </c>
      <c r="G22" s="13">
        <v>-51.324503311258276</v>
      </c>
    </row>
    <row r="23" spans="1:7" s="3" customFormat="1" ht="9" customHeight="1">
      <c r="A23" s="9" t="s">
        <v>14</v>
      </c>
      <c r="B23" s="35">
        <v>69</v>
      </c>
      <c r="C23" s="37">
        <v>0.23708488669747624</v>
      </c>
      <c r="D23" s="37"/>
      <c r="E23" s="15" t="s">
        <v>31</v>
      </c>
      <c r="F23" s="37" t="s">
        <v>31</v>
      </c>
      <c r="G23" s="13">
        <v>-100</v>
      </c>
    </row>
    <row r="24" spans="1:7" s="3" customFormat="1" ht="9" customHeight="1">
      <c r="A24" s="9" t="s">
        <v>15</v>
      </c>
      <c r="B24" s="35" t="s">
        <v>31</v>
      </c>
      <c r="C24" s="37" t="s">
        <v>31</v>
      </c>
      <c r="D24" s="37"/>
      <c r="E24" s="15" t="s">
        <v>31</v>
      </c>
      <c r="F24" s="37" t="s">
        <v>31</v>
      </c>
      <c r="G24" s="13" t="s">
        <v>31</v>
      </c>
    </row>
    <row r="25" spans="1:7" s="3" customFormat="1" ht="9" customHeight="1">
      <c r="A25" s="9" t="s">
        <v>16</v>
      </c>
      <c r="B25" s="35">
        <v>1107</v>
      </c>
      <c r="C25" s="37">
        <v>3.8036662257116842</v>
      </c>
      <c r="D25" s="37"/>
      <c r="E25" s="12">
        <v>553</v>
      </c>
      <c r="F25" s="37">
        <v>1.9489673644886165</v>
      </c>
      <c r="G25" s="13">
        <v>-50.04516711833785</v>
      </c>
    </row>
    <row r="26" spans="1:7" s="3" customFormat="1" ht="9" customHeight="1">
      <c r="A26" s="9" t="s">
        <v>17</v>
      </c>
      <c r="B26" s="35">
        <v>4048</v>
      </c>
      <c r="C26" s="37">
        <v>13.912416032435962</v>
      </c>
      <c r="D26" s="37"/>
      <c r="E26" s="15">
        <v>3874</v>
      </c>
      <c r="F26" s="37">
        <v>13.653344611263831</v>
      </c>
      <c r="G26" s="13">
        <v>-4.322054828352679</v>
      </c>
    </row>
    <row r="27" spans="1:7" s="3" customFormat="1" ht="9" customHeight="1">
      <c r="A27" s="9" t="s">
        <v>18</v>
      </c>
      <c r="B27" s="35">
        <v>2147</v>
      </c>
      <c r="C27" s="37">
        <v>7.377119590427268</v>
      </c>
      <c r="D27" s="37"/>
      <c r="E27" s="15">
        <v>2374</v>
      </c>
      <c r="F27" s="37">
        <v>8.366814689504476</v>
      </c>
      <c r="G27" s="13">
        <v>10.572892408011178</v>
      </c>
    </row>
    <row r="28" spans="1:7" s="3" customFormat="1" ht="9" customHeight="1">
      <c r="A28" s="9" t="s">
        <v>19</v>
      </c>
      <c r="B28" s="35">
        <v>12830</v>
      </c>
      <c r="C28" s="37">
        <v>44.08404487432783</v>
      </c>
      <c r="D28" s="37"/>
      <c r="E28" s="15">
        <v>13878</v>
      </c>
      <c r="F28" s="37">
        <v>48.910974836117575</v>
      </c>
      <c r="G28" s="13">
        <v>8.168355416991426</v>
      </c>
    </row>
    <row r="29" spans="1:7" s="3" customFormat="1" ht="9" customHeight="1">
      <c r="A29" s="9" t="s">
        <v>20</v>
      </c>
      <c r="B29" s="35">
        <v>6794</v>
      </c>
      <c r="C29" s="37">
        <v>23.34427130757469</v>
      </c>
      <c r="D29" s="37"/>
      <c r="E29" s="12">
        <v>6256</v>
      </c>
      <c r="F29" s="37">
        <v>22.048354127017692</v>
      </c>
      <c r="G29" s="13">
        <v>-7.918751839858699</v>
      </c>
    </row>
    <row r="30" spans="1:7" s="3" customFormat="1" ht="9" customHeight="1">
      <c r="A30" s="9" t="s">
        <v>21</v>
      </c>
      <c r="B30" s="35">
        <v>1714</v>
      </c>
      <c r="C30" s="37">
        <v>5.889326026079337</v>
      </c>
      <c r="D30" s="37"/>
      <c r="E30" s="15">
        <v>1288</v>
      </c>
      <c r="F30" s="37">
        <v>4.5393670261507015</v>
      </c>
      <c r="G30" s="13">
        <v>-24.854142357059512</v>
      </c>
    </row>
    <row r="31" spans="1:7" s="3" customFormat="1" ht="9" customHeight="1">
      <c r="A31" s="24" t="s">
        <v>22</v>
      </c>
      <c r="B31" s="40">
        <v>29102.5</v>
      </c>
      <c r="C31" s="41">
        <v>100</v>
      </c>
      <c r="D31" s="41"/>
      <c r="E31" s="27">
        <v>28374</v>
      </c>
      <c r="F31" s="41">
        <v>100</v>
      </c>
      <c r="G31" s="28">
        <v>-2.5065713745769407</v>
      </c>
    </row>
    <row r="32" spans="1:7" s="3" customFormat="1" ht="9" customHeight="1">
      <c r="A32" s="29"/>
      <c r="B32" s="29"/>
      <c r="C32" s="29"/>
      <c r="D32" s="29"/>
      <c r="E32" s="29"/>
      <c r="F32" s="29"/>
      <c r="G32" s="29"/>
    </row>
    <row r="33" spans="1:7" s="3" customFormat="1" ht="14.25" customHeight="1">
      <c r="A33" s="45" t="s">
        <v>35</v>
      </c>
      <c r="B33" s="42">
        <v>2000</v>
      </c>
      <c r="C33" s="42"/>
      <c r="D33" s="5"/>
      <c r="E33" s="42">
        <v>2002</v>
      </c>
      <c r="F33" s="42"/>
      <c r="G33" s="43" t="s">
        <v>23</v>
      </c>
    </row>
    <row r="34" spans="1:7" s="3" customFormat="1" ht="20.25" customHeight="1">
      <c r="A34" s="46"/>
      <c r="B34" s="6" t="s">
        <v>32</v>
      </c>
      <c r="C34" s="6" t="s">
        <v>33</v>
      </c>
      <c r="D34" s="6"/>
      <c r="E34" s="6" t="s">
        <v>32</v>
      </c>
      <c r="F34" s="6" t="s">
        <v>33</v>
      </c>
      <c r="G34" s="42"/>
    </row>
    <row r="35" spans="1:7" s="3" customFormat="1" ht="9" customHeight="1">
      <c r="A35" s="7"/>
      <c r="B35" s="8"/>
      <c r="C35" s="8"/>
      <c r="D35" s="8"/>
      <c r="E35" s="8"/>
      <c r="F35" s="8"/>
      <c r="G35" s="8"/>
    </row>
    <row r="36" spans="1:7" s="3" customFormat="1" ht="11.25" customHeight="1">
      <c r="A36" s="44" t="s">
        <v>34</v>
      </c>
      <c r="B36" s="44"/>
      <c r="C36" s="44"/>
      <c r="D36" s="44"/>
      <c r="E36" s="44"/>
      <c r="F36" s="44"/>
      <c r="G36" s="44"/>
    </row>
    <row r="37" spans="1:7" s="3" customFormat="1" ht="9" customHeight="1">
      <c r="A37" s="7"/>
      <c r="B37" s="8"/>
      <c r="C37" s="8"/>
      <c r="D37" s="8"/>
      <c r="E37" s="8"/>
      <c r="F37" s="8"/>
      <c r="G37" s="8"/>
    </row>
    <row r="38" spans="1:7" s="3" customFormat="1" ht="9" customHeight="1">
      <c r="A38" s="9" t="s">
        <v>0</v>
      </c>
      <c r="B38" s="32">
        <v>15013</v>
      </c>
      <c r="C38" s="11">
        <v>4.4872388820310185</v>
      </c>
      <c r="D38" s="11"/>
      <c r="E38" s="12">
        <v>12609</v>
      </c>
      <c r="F38" s="11">
        <v>4.15587240690569</v>
      </c>
      <c r="G38" s="13">
        <v>-16.012788916272562</v>
      </c>
    </row>
    <row r="39" spans="1:7" s="3" customFormat="1" ht="9" customHeight="1">
      <c r="A39" s="9" t="s">
        <v>1</v>
      </c>
      <c r="B39" s="32">
        <v>334</v>
      </c>
      <c r="C39" s="11">
        <v>0.09982933368403119</v>
      </c>
      <c r="D39" s="11"/>
      <c r="E39" s="15">
        <v>258</v>
      </c>
      <c r="F39" s="11">
        <v>0.08503569521624775</v>
      </c>
      <c r="G39" s="13">
        <v>-22.75449101796407</v>
      </c>
    </row>
    <row r="40" spans="1:7" s="3" customFormat="1" ht="9" customHeight="1">
      <c r="A40" s="9" t="s">
        <v>2</v>
      </c>
      <c r="B40" s="32">
        <v>3888</v>
      </c>
      <c r="C40" s="11">
        <v>1.1620851777350698</v>
      </c>
      <c r="D40" s="11"/>
      <c r="E40" s="12">
        <v>3381</v>
      </c>
      <c r="F40" s="11">
        <v>1.1143631221943164</v>
      </c>
      <c r="G40" s="13">
        <v>-13.040123456790123</v>
      </c>
    </row>
    <row r="41" spans="1:7" s="3" customFormat="1" ht="9" customHeight="1">
      <c r="A41" s="9" t="s">
        <v>3</v>
      </c>
      <c r="B41" s="32">
        <v>30210</v>
      </c>
      <c r="C41" s="11">
        <v>9.029473564654438</v>
      </c>
      <c r="D41" s="11"/>
      <c r="E41" s="15">
        <v>27961</v>
      </c>
      <c r="F41" s="11">
        <v>9.215825867990322</v>
      </c>
      <c r="G41" s="13">
        <v>-7.444554783184376</v>
      </c>
    </row>
    <row r="42" spans="1:7" s="23" customFormat="1" ht="9" customHeight="1">
      <c r="A42" s="16" t="s">
        <v>4</v>
      </c>
      <c r="B42" s="33">
        <v>18053</v>
      </c>
      <c r="C42" s="18">
        <v>5.39586515268807</v>
      </c>
      <c r="D42" s="18"/>
      <c r="E42" s="22">
        <v>16823</v>
      </c>
      <c r="F42" s="18">
        <v>5.544788762104403</v>
      </c>
      <c r="G42" s="21">
        <v>-6.813272032349193</v>
      </c>
    </row>
    <row r="43" spans="1:7" s="23" customFormat="1" ht="9" customHeight="1">
      <c r="A43" s="16" t="s">
        <v>5</v>
      </c>
      <c r="B43" s="33">
        <v>12157</v>
      </c>
      <c r="C43" s="18">
        <v>3.6336084119663687</v>
      </c>
      <c r="D43" s="18"/>
      <c r="E43" s="22">
        <v>11138</v>
      </c>
      <c r="F43" s="18">
        <v>3.67103710588592</v>
      </c>
      <c r="G43" s="21">
        <v>-8.38200213868553</v>
      </c>
    </row>
    <row r="44" spans="1:7" s="3" customFormat="1" ht="9" customHeight="1">
      <c r="A44" s="9" t="s">
        <v>6</v>
      </c>
      <c r="B44" s="32">
        <v>19840</v>
      </c>
      <c r="C44" s="11">
        <v>5.929981976919698</v>
      </c>
      <c r="D44" s="11"/>
      <c r="E44" s="12">
        <v>16530</v>
      </c>
      <c r="F44" s="11">
        <v>5.44821721676192</v>
      </c>
      <c r="G44" s="13">
        <v>-16.683467741935484</v>
      </c>
    </row>
    <row r="45" spans="1:7" s="3" customFormat="1" ht="9" customHeight="1">
      <c r="A45" s="9" t="s">
        <v>7</v>
      </c>
      <c r="B45" s="32">
        <v>2070</v>
      </c>
      <c r="C45" s="11">
        <v>0.6187027566645047</v>
      </c>
      <c r="D45" s="11"/>
      <c r="E45" s="15">
        <v>1872</v>
      </c>
      <c r="F45" s="11">
        <v>0.6170031838946348</v>
      </c>
      <c r="G45" s="13">
        <v>-9.565217391304348</v>
      </c>
    </row>
    <row r="46" spans="1:7" s="3" customFormat="1" ht="9" customHeight="1">
      <c r="A46" s="9" t="s">
        <v>8</v>
      </c>
      <c r="B46" s="32">
        <v>701</v>
      </c>
      <c r="C46" s="11">
        <v>0.20952204464822116</v>
      </c>
      <c r="D46" s="11"/>
      <c r="E46" s="15">
        <v>593</v>
      </c>
      <c r="F46" s="11">
        <v>0.19545026071021285</v>
      </c>
      <c r="G46" s="13">
        <v>-15.406562054208273</v>
      </c>
    </row>
    <row r="47" spans="1:7" s="3" customFormat="1" ht="9" customHeight="1">
      <c r="A47" s="9" t="s">
        <v>9</v>
      </c>
      <c r="B47" s="32">
        <v>68552.5</v>
      </c>
      <c r="C47" s="11">
        <v>20.48967184842679</v>
      </c>
      <c r="D47" s="11"/>
      <c r="E47" s="12">
        <v>62301</v>
      </c>
      <c r="F47" s="11">
        <v>20.534142820416477</v>
      </c>
      <c r="G47" s="13">
        <v>-9.119288136829438</v>
      </c>
    </row>
    <row r="48" spans="1:7" s="3" customFormat="1" ht="9" customHeight="1">
      <c r="A48" s="9" t="s">
        <v>10</v>
      </c>
      <c r="B48" s="32">
        <v>3844</v>
      </c>
      <c r="C48" s="11">
        <v>1.1489340080281913</v>
      </c>
      <c r="D48" s="11"/>
      <c r="E48" s="15">
        <v>3258</v>
      </c>
      <c r="F48" s="11">
        <v>1.073822848893547</v>
      </c>
      <c r="G48" s="13">
        <v>-15.244536940686784</v>
      </c>
    </row>
    <row r="49" spans="1:7" s="3" customFormat="1" ht="9" customHeight="1">
      <c r="A49" s="9" t="s">
        <v>11</v>
      </c>
      <c r="B49" s="32">
        <v>722</v>
      </c>
      <c r="C49" s="11">
        <v>0.21579873928104948</v>
      </c>
      <c r="D49" s="11"/>
      <c r="E49" s="15">
        <v>491</v>
      </c>
      <c r="F49" s="11">
        <v>0.16183149748518466</v>
      </c>
      <c r="G49" s="13">
        <v>-31.994459833795013</v>
      </c>
    </row>
    <row r="50" spans="1:7" s="3" customFormat="1" ht="9" customHeight="1">
      <c r="A50" s="9" t="s">
        <v>12</v>
      </c>
      <c r="B50" s="32">
        <v>2740.52</v>
      </c>
      <c r="C50" s="11">
        <v>0.8191146273885066</v>
      </c>
      <c r="D50" s="11"/>
      <c r="E50" s="15">
        <v>2333</v>
      </c>
      <c r="F50" s="11">
        <v>0.7689468098430465</v>
      </c>
      <c r="G50" s="13">
        <v>-14.870170624553003</v>
      </c>
    </row>
    <row r="51" spans="1:7" s="3" customFormat="1" ht="9" customHeight="1">
      <c r="A51" s="9" t="s">
        <v>13</v>
      </c>
      <c r="B51" s="32">
        <v>5175</v>
      </c>
      <c r="C51" s="11">
        <v>1.5467568916612617</v>
      </c>
      <c r="D51" s="11"/>
      <c r="E51" s="15">
        <v>3601</v>
      </c>
      <c r="F51" s="11">
        <v>1.1868741801306517</v>
      </c>
      <c r="G51" s="13">
        <v>-30.41545893719807</v>
      </c>
    </row>
    <row r="52" spans="1:7" s="3" customFormat="1" ht="9" customHeight="1">
      <c r="A52" s="9" t="s">
        <v>14</v>
      </c>
      <c r="B52" s="32">
        <v>3303.86</v>
      </c>
      <c r="C52" s="11">
        <v>0.9874914442674351</v>
      </c>
      <c r="D52" s="11"/>
      <c r="E52" s="15">
        <v>2588</v>
      </c>
      <c r="F52" s="11">
        <v>0.8529937179056171</v>
      </c>
      <c r="G52" s="13">
        <v>-21.66738300049034</v>
      </c>
    </row>
    <row r="53" spans="1:7" s="3" customFormat="1" ht="9" customHeight="1">
      <c r="A53" s="9" t="s">
        <v>15</v>
      </c>
      <c r="B53" s="32">
        <v>1230</v>
      </c>
      <c r="C53" s="11">
        <v>0.36763497135137235</v>
      </c>
      <c r="D53" s="11"/>
      <c r="E53" s="15">
        <v>1073</v>
      </c>
      <c r="F53" s="11">
        <v>0.3536562052985808</v>
      </c>
      <c r="G53" s="13">
        <v>-12.764227642276424</v>
      </c>
    </row>
    <row r="54" spans="1:7" s="3" customFormat="1" ht="9" customHeight="1">
      <c r="A54" s="9" t="s">
        <v>16</v>
      </c>
      <c r="B54" s="32">
        <v>25832</v>
      </c>
      <c r="C54" s="11">
        <v>7.720932178820041</v>
      </c>
      <c r="D54" s="11"/>
      <c r="E54" s="15">
        <v>19652</v>
      </c>
      <c r="F54" s="11">
        <v>6.477215048022096</v>
      </c>
      <c r="G54" s="13">
        <v>-23.923815422731494</v>
      </c>
    </row>
    <row r="55" spans="1:7" s="3" customFormat="1" ht="9" customHeight="1">
      <c r="A55" s="9" t="s">
        <v>17</v>
      </c>
      <c r="B55" s="32">
        <v>12942</v>
      </c>
      <c r="C55" s="11">
        <v>3.8682372351459033</v>
      </c>
      <c r="D55" s="11"/>
      <c r="E55" s="15">
        <v>11551</v>
      </c>
      <c r="F55" s="11">
        <v>3.8071601373754955</v>
      </c>
      <c r="G55" s="13">
        <v>-10.747952403028899</v>
      </c>
    </row>
    <row r="56" spans="1:7" s="3" customFormat="1" ht="9" customHeight="1">
      <c r="A56" s="9" t="s">
        <v>18</v>
      </c>
      <c r="B56" s="32">
        <v>14789</v>
      </c>
      <c r="C56" s="11">
        <v>4.420287472614183</v>
      </c>
      <c r="D56" s="11"/>
      <c r="E56" s="15">
        <v>14995</v>
      </c>
      <c r="F56" s="11">
        <v>4.942287789797035</v>
      </c>
      <c r="G56" s="13">
        <v>1.392927175603489</v>
      </c>
    </row>
    <row r="57" spans="1:7" s="3" customFormat="1" ht="9" customHeight="1">
      <c r="A57" s="9" t="s">
        <v>19</v>
      </c>
      <c r="B57" s="32">
        <v>36433</v>
      </c>
      <c r="C57" s="11">
        <v>10.889467407515893</v>
      </c>
      <c r="D57" s="11"/>
      <c r="E57" s="15">
        <v>35427</v>
      </c>
      <c r="F57" s="11">
        <v>11.676587497775229</v>
      </c>
      <c r="G57" s="13">
        <v>-2.761232948151401</v>
      </c>
    </row>
    <row r="58" spans="1:7" s="3" customFormat="1" ht="9" customHeight="1">
      <c r="A58" s="9" t="s">
        <v>20</v>
      </c>
      <c r="B58" s="32">
        <v>78628</v>
      </c>
      <c r="C58" s="11">
        <v>23.50114026619163</v>
      </c>
      <c r="D58" s="11"/>
      <c r="E58" s="12">
        <v>75815</v>
      </c>
      <c r="F58" s="11">
        <v>24.98829935201482</v>
      </c>
      <c r="G58" s="13">
        <v>-3.5776059419036477</v>
      </c>
    </row>
    <row r="59" spans="1:7" s="3" customFormat="1" ht="9" customHeight="1">
      <c r="A59" s="9" t="s">
        <v>21</v>
      </c>
      <c r="B59" s="32">
        <v>8322</v>
      </c>
      <c r="C59" s="11">
        <v>2.4873644159236754</v>
      </c>
      <c r="D59" s="11"/>
      <c r="E59" s="15">
        <v>7113</v>
      </c>
      <c r="F59" s="11">
        <v>2.3444143413688767</v>
      </c>
      <c r="G59" s="13">
        <v>-14.527757750540735</v>
      </c>
    </row>
    <row r="60" spans="1:7" s="3" customFormat="1" ht="9" customHeight="1">
      <c r="A60" s="24" t="s">
        <v>22</v>
      </c>
      <c r="B60" s="20">
        <v>334571</v>
      </c>
      <c r="C60" s="26">
        <v>100</v>
      </c>
      <c r="D60" s="26"/>
      <c r="E60" s="27">
        <v>303402</v>
      </c>
      <c r="F60" s="26">
        <v>100</v>
      </c>
      <c r="G60" s="28">
        <v>-9.316109286220264</v>
      </c>
    </row>
    <row r="61" spans="1:7" s="3" customFormat="1" ht="9" customHeight="1">
      <c r="A61" s="29"/>
      <c r="B61" s="34"/>
      <c r="C61" s="29"/>
      <c r="D61" s="29"/>
      <c r="E61" s="29"/>
      <c r="F61" s="29"/>
      <c r="G61" s="29"/>
    </row>
    <row r="62" spans="2:5" s="3" customFormat="1" ht="9">
      <c r="B62" s="30"/>
      <c r="E62" s="30"/>
    </row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  <row r="181" s="3" customFormat="1" ht="9"/>
    <row r="182" s="3" customFormat="1" ht="9"/>
    <row r="183" s="3" customFormat="1" ht="9"/>
    <row r="184" s="3" customFormat="1" ht="9"/>
    <row r="185" s="3" customFormat="1" ht="9"/>
    <row r="186" s="3" customFormat="1" ht="9"/>
    <row r="187" s="3" customFormat="1" ht="9"/>
    <row r="188" s="3" customFormat="1" ht="9"/>
    <row r="189" s="3" customFormat="1" ht="9"/>
    <row r="190" s="3" customFormat="1" ht="9"/>
    <row r="191" s="3" customFormat="1" ht="9"/>
    <row r="192" s="3" customFormat="1" ht="9"/>
    <row r="193" s="3" customFormat="1" ht="9"/>
    <row r="194" s="3" customFormat="1" ht="9"/>
    <row r="195" s="3" customFormat="1" ht="9"/>
    <row r="196" s="3" customFormat="1" ht="9"/>
    <row r="197" s="3" customFormat="1" ht="9"/>
    <row r="198" s="3" customFormat="1" ht="9"/>
    <row r="199" s="3" customFormat="1" ht="9"/>
    <row r="200" s="3" customFormat="1" ht="9"/>
    <row r="201" s="3" customFormat="1" ht="9"/>
    <row r="202" s="3" customFormat="1" ht="9"/>
    <row r="203" s="3" customFormat="1" ht="9"/>
    <row r="204" s="3" customFormat="1" ht="9"/>
    <row r="205" s="3" customFormat="1" ht="9"/>
    <row r="206" s="3" customFormat="1" ht="9"/>
    <row r="207" s="3" customFormat="1" ht="9"/>
    <row r="208" s="3" customFormat="1" ht="9"/>
    <row r="209" s="3" customFormat="1" ht="9"/>
    <row r="210" s="3" customFormat="1" ht="9"/>
    <row r="211" s="3" customFormat="1" ht="9"/>
    <row r="212" s="3" customFormat="1" ht="9"/>
    <row r="213" s="3" customFormat="1" ht="9"/>
    <row r="214" s="3" customFormat="1" ht="9"/>
    <row r="215" s="3" customFormat="1" ht="9"/>
    <row r="216" s="3" customFormat="1" ht="9"/>
    <row r="217" s="3" customFormat="1" ht="9"/>
    <row r="218" s="3" customFormat="1" ht="9"/>
    <row r="219" s="3" customFormat="1" ht="9"/>
    <row r="220" s="3" customFormat="1" ht="9"/>
    <row r="221" s="3" customFormat="1" ht="9"/>
    <row r="222" s="3" customFormat="1" ht="9"/>
    <row r="223" s="3" customFormat="1" ht="9"/>
    <row r="224" s="3" customFormat="1" ht="9"/>
    <row r="225" s="3" customFormat="1" ht="9"/>
    <row r="226" s="3" customFormat="1" ht="9"/>
    <row r="227" s="3" customFormat="1" ht="9"/>
    <row r="228" s="3" customFormat="1" ht="9"/>
    <row r="229" s="3" customFormat="1" ht="9"/>
    <row r="230" s="3" customFormat="1" ht="9"/>
    <row r="231" s="3" customFormat="1" ht="9"/>
    <row r="232" s="3" customFormat="1" ht="9"/>
    <row r="233" s="3" customFormat="1" ht="9"/>
    <row r="234" s="3" customFormat="1" ht="9"/>
    <row r="235" s="3" customFormat="1" ht="9"/>
    <row r="236" s="3" customFormat="1" ht="9"/>
    <row r="237" s="3" customFormat="1" ht="9"/>
    <row r="238" s="3" customFormat="1" ht="9"/>
    <row r="239" s="3" customFormat="1" ht="9"/>
    <row r="240" s="3" customFormat="1" ht="9"/>
    <row r="241" s="3" customFormat="1" ht="9"/>
    <row r="242" s="3" customFormat="1" ht="9"/>
    <row r="243" s="3" customFormat="1" ht="9"/>
    <row r="244" s="3" customFormat="1" ht="9"/>
    <row r="245" s="3" customFormat="1" ht="9"/>
    <row r="246" s="3" customFormat="1" ht="9"/>
    <row r="247" s="3" customFormat="1" ht="9"/>
    <row r="248" s="3" customFormat="1" ht="9"/>
    <row r="249" s="3" customFormat="1" ht="9"/>
    <row r="250" s="3" customFormat="1" ht="9"/>
    <row r="251" s="3" customFormat="1" ht="9"/>
    <row r="252" s="3" customFormat="1" ht="9"/>
    <row r="253" s="3" customFormat="1" ht="9"/>
    <row r="254" s="3" customFormat="1" ht="9"/>
    <row r="255" s="3" customFormat="1" ht="9"/>
    <row r="256" s="3" customFormat="1" ht="9"/>
    <row r="257" s="3" customFormat="1" ht="9"/>
    <row r="258" s="3" customFormat="1" ht="9"/>
    <row r="259" s="3" customFormat="1" ht="9"/>
    <row r="260" s="3" customFormat="1" ht="9"/>
    <row r="261" s="3" customFormat="1" ht="9"/>
    <row r="262" s="3" customFormat="1" ht="9"/>
    <row r="263" s="3" customFormat="1" ht="9"/>
    <row r="264" s="3" customFormat="1" ht="9"/>
    <row r="265" s="3" customFormat="1" ht="9"/>
    <row r="266" s="3" customFormat="1" ht="9"/>
    <row r="267" s="3" customFormat="1" ht="9"/>
    <row r="268" s="3" customFormat="1" ht="9"/>
    <row r="269" s="3" customFormat="1" ht="9"/>
    <row r="270" s="3" customFormat="1" ht="9"/>
    <row r="271" s="3" customFormat="1" ht="9"/>
    <row r="272" s="3" customFormat="1" ht="9"/>
    <row r="273" s="3" customFormat="1" ht="9"/>
    <row r="274" s="3" customFormat="1" ht="9"/>
    <row r="275" s="3" customFormat="1" ht="9"/>
    <row r="276" s="3" customFormat="1" ht="9"/>
    <row r="277" s="3" customFormat="1" ht="9"/>
    <row r="278" s="3" customFormat="1" ht="9"/>
    <row r="279" s="3" customFormat="1" ht="9"/>
    <row r="280" s="3" customFormat="1" ht="9"/>
    <row r="281" s="3" customFormat="1" ht="9"/>
    <row r="282" s="3" customFormat="1" ht="9"/>
    <row r="283" s="3" customFormat="1" ht="9"/>
    <row r="284" s="3" customFormat="1" ht="9"/>
    <row r="285" s="3" customFormat="1" ht="9"/>
    <row r="286" s="3" customFormat="1" ht="9"/>
    <row r="287" s="3" customFormat="1" ht="9"/>
    <row r="288" s="3" customFormat="1" ht="9"/>
    <row r="289" s="3" customFormat="1" ht="9"/>
    <row r="290" s="3" customFormat="1" ht="9"/>
    <row r="291" s="3" customFormat="1" ht="9"/>
    <row r="292" s="3" customFormat="1" ht="9"/>
    <row r="293" s="3" customFormat="1" ht="9"/>
    <row r="294" s="3" customFormat="1" ht="9"/>
    <row r="295" s="3" customFormat="1" ht="9"/>
    <row r="296" s="3" customFormat="1" ht="9"/>
    <row r="297" s="3" customFormat="1" ht="9"/>
    <row r="298" s="3" customFormat="1" ht="9"/>
    <row r="299" s="3" customFormat="1" ht="9"/>
    <row r="300" s="3" customFormat="1" ht="9"/>
    <row r="301" s="3" customFormat="1" ht="9"/>
    <row r="302" s="3" customFormat="1" ht="9"/>
    <row r="303" s="3" customFormat="1" ht="9"/>
    <row r="304" s="3" customFormat="1" ht="9"/>
    <row r="305" s="3" customFormat="1" ht="9"/>
    <row r="306" s="3" customFormat="1" ht="9"/>
    <row r="307" s="3" customFormat="1" ht="9"/>
    <row r="308" s="3" customFormat="1" ht="9"/>
    <row r="309" s="3" customFormat="1" ht="9"/>
    <row r="310" s="3" customFormat="1" ht="9"/>
    <row r="311" s="3" customFormat="1" ht="9"/>
    <row r="312" s="3" customFormat="1" ht="9"/>
    <row r="313" s="3" customFormat="1" ht="9"/>
    <row r="314" s="3" customFormat="1" ht="9"/>
    <row r="315" s="3" customFormat="1" ht="9"/>
    <row r="316" s="3" customFormat="1" ht="9"/>
    <row r="317" s="3" customFormat="1" ht="9"/>
    <row r="318" s="3" customFormat="1" ht="9"/>
    <row r="319" s="3" customFormat="1" ht="9"/>
    <row r="320" s="3" customFormat="1" ht="9"/>
    <row r="321" s="3" customFormat="1" ht="9"/>
    <row r="322" s="3" customFormat="1" ht="9"/>
    <row r="323" s="3" customFormat="1" ht="9"/>
    <row r="324" s="3" customFormat="1" ht="9"/>
    <row r="325" s="3" customFormat="1" ht="9"/>
    <row r="326" s="3" customFormat="1" ht="9"/>
    <row r="327" s="3" customFormat="1" ht="9"/>
    <row r="328" s="3" customFormat="1" ht="9"/>
    <row r="329" s="3" customFormat="1" ht="9"/>
    <row r="330" s="3" customFormat="1" ht="9"/>
    <row r="331" s="3" customFormat="1" ht="9"/>
    <row r="332" s="3" customFormat="1" ht="9"/>
    <row r="333" s="3" customFormat="1" ht="9"/>
    <row r="334" s="3" customFormat="1" ht="9"/>
    <row r="335" s="3" customFormat="1" ht="9"/>
    <row r="336" s="3" customFormat="1" ht="9"/>
    <row r="337" s="3" customFormat="1" ht="9"/>
    <row r="338" s="3" customFormat="1" ht="9"/>
    <row r="339" s="3" customFormat="1" ht="9"/>
    <row r="340" s="3" customFormat="1" ht="9"/>
    <row r="341" s="3" customFormat="1" ht="9"/>
    <row r="342" s="3" customFormat="1" ht="9"/>
    <row r="343" s="3" customFormat="1" ht="9"/>
    <row r="344" s="3" customFormat="1" ht="9"/>
    <row r="345" s="3" customFormat="1" ht="9"/>
    <row r="346" s="3" customFormat="1" ht="9"/>
    <row r="347" s="3" customFormat="1" ht="9"/>
    <row r="348" s="3" customFormat="1" ht="9"/>
    <row r="349" s="3" customFormat="1" ht="9"/>
    <row r="350" s="3" customFormat="1" ht="9"/>
    <row r="351" s="3" customFormat="1" ht="9"/>
    <row r="352" s="3" customFormat="1" ht="9"/>
    <row r="353" s="3" customFormat="1" ht="9"/>
    <row r="354" s="3" customFormat="1" ht="9"/>
    <row r="355" s="3" customFormat="1" ht="9"/>
    <row r="356" s="3" customFormat="1" ht="9"/>
    <row r="357" s="3" customFormat="1" ht="9"/>
    <row r="358" s="3" customFormat="1" ht="9"/>
    <row r="359" s="3" customFormat="1" ht="9"/>
    <row r="360" s="3" customFormat="1" ht="9"/>
    <row r="361" s="3" customFormat="1" ht="9"/>
    <row r="362" s="3" customFormat="1" ht="9"/>
    <row r="363" s="3" customFormat="1" ht="9"/>
    <row r="364" s="3" customFormat="1" ht="9"/>
    <row r="365" s="3" customFormat="1" ht="9"/>
    <row r="366" s="3" customFormat="1" ht="9"/>
    <row r="367" s="3" customFormat="1" ht="9"/>
    <row r="368" s="3" customFormat="1" ht="9"/>
    <row r="369" s="3" customFormat="1" ht="9"/>
    <row r="370" s="3" customFormat="1" ht="9"/>
    <row r="371" s="3" customFormat="1" ht="9"/>
    <row r="372" s="3" customFormat="1" ht="9"/>
    <row r="373" s="3" customFormat="1" ht="9"/>
    <row r="374" s="3" customFormat="1" ht="9"/>
    <row r="375" s="3" customFormat="1" ht="9"/>
    <row r="376" s="3" customFormat="1" ht="9"/>
    <row r="377" s="3" customFormat="1" ht="9"/>
    <row r="378" s="3" customFormat="1" ht="9"/>
    <row r="379" s="3" customFormat="1" ht="9"/>
    <row r="380" s="3" customFormat="1" ht="9"/>
    <row r="381" s="3" customFormat="1" ht="9"/>
    <row r="382" s="3" customFormat="1" ht="9"/>
    <row r="383" s="3" customFormat="1" ht="9"/>
    <row r="384" s="3" customFormat="1" ht="9"/>
    <row r="385" s="3" customFormat="1" ht="9"/>
    <row r="386" s="3" customFormat="1" ht="9"/>
    <row r="387" s="3" customFormat="1" ht="9"/>
    <row r="388" s="3" customFormat="1" ht="9"/>
    <row r="389" s="3" customFormat="1" ht="9"/>
    <row r="390" s="3" customFormat="1" ht="9"/>
    <row r="391" s="3" customFormat="1" ht="9"/>
    <row r="392" s="3" customFormat="1" ht="9"/>
    <row r="393" s="3" customFormat="1" ht="9"/>
    <row r="394" s="3" customFormat="1" ht="9"/>
    <row r="395" s="3" customFormat="1" ht="9"/>
    <row r="396" s="3" customFormat="1" ht="9"/>
    <row r="397" s="3" customFormat="1" ht="9"/>
    <row r="398" s="3" customFormat="1" ht="9"/>
    <row r="399" s="3" customFormat="1" ht="9"/>
    <row r="400" s="3" customFormat="1" ht="9"/>
    <row r="401" s="3" customFormat="1" ht="9"/>
    <row r="402" s="3" customFormat="1" ht="9"/>
    <row r="403" s="3" customFormat="1" ht="9"/>
    <row r="404" s="3" customFormat="1" ht="9"/>
    <row r="405" s="3" customFormat="1" ht="9"/>
    <row r="406" s="3" customFormat="1" ht="9"/>
    <row r="407" s="3" customFormat="1" ht="9"/>
    <row r="408" s="3" customFormat="1" ht="9"/>
    <row r="409" s="3" customFormat="1" ht="9"/>
    <row r="410" s="3" customFormat="1" ht="9"/>
    <row r="411" s="3" customFormat="1" ht="9"/>
    <row r="412" s="3" customFormat="1" ht="9"/>
    <row r="413" s="3" customFormat="1" ht="9"/>
    <row r="414" s="3" customFormat="1" ht="9"/>
    <row r="415" s="3" customFormat="1" ht="9"/>
    <row r="416" s="3" customFormat="1" ht="9"/>
    <row r="417" s="3" customFormat="1" ht="9"/>
    <row r="418" s="3" customFormat="1" ht="9"/>
    <row r="419" s="3" customFormat="1" ht="9"/>
    <row r="420" s="3" customFormat="1" ht="9"/>
    <row r="421" s="3" customFormat="1" ht="9"/>
    <row r="422" s="3" customFormat="1" ht="9"/>
    <row r="423" s="3" customFormat="1" ht="9"/>
    <row r="424" s="3" customFormat="1" ht="9"/>
    <row r="425" s="3" customFormat="1" ht="9"/>
    <row r="426" s="3" customFormat="1" ht="9"/>
    <row r="427" s="3" customFormat="1" ht="9"/>
    <row r="428" s="3" customFormat="1" ht="9"/>
    <row r="429" s="3" customFormat="1" ht="9"/>
    <row r="430" s="3" customFormat="1" ht="9"/>
    <row r="431" s="3" customFormat="1" ht="9"/>
    <row r="432" s="3" customFormat="1" ht="9"/>
    <row r="433" s="3" customFormat="1" ht="9"/>
    <row r="434" s="3" customFormat="1" ht="9"/>
    <row r="435" s="3" customFormat="1" ht="9"/>
    <row r="436" s="3" customFormat="1" ht="9"/>
    <row r="437" s="3" customFormat="1" ht="9"/>
    <row r="438" s="3" customFormat="1" ht="9"/>
    <row r="439" s="3" customFormat="1" ht="9"/>
    <row r="440" s="3" customFormat="1" ht="9"/>
    <row r="441" s="3" customFormat="1" ht="9"/>
    <row r="442" s="3" customFormat="1" ht="9"/>
    <row r="443" s="3" customFormat="1" ht="9"/>
    <row r="444" s="3" customFormat="1" ht="9"/>
    <row r="445" s="3" customFormat="1" ht="9"/>
    <row r="446" s="3" customFormat="1" ht="9"/>
    <row r="447" s="3" customFormat="1" ht="9"/>
    <row r="448" s="3" customFormat="1" ht="9"/>
    <row r="449" s="3" customFormat="1" ht="9"/>
    <row r="450" s="3" customFormat="1" ht="9"/>
    <row r="451" s="3" customFormat="1" ht="9"/>
    <row r="452" s="3" customFormat="1" ht="9"/>
    <row r="453" s="3" customFormat="1" ht="9"/>
    <row r="454" s="3" customFormat="1" ht="9"/>
    <row r="455" s="3" customFormat="1" ht="9"/>
    <row r="456" s="3" customFormat="1" ht="9"/>
    <row r="457" s="3" customFormat="1" ht="9"/>
    <row r="458" s="3" customFormat="1" ht="9"/>
    <row r="459" s="3" customFormat="1" ht="9"/>
    <row r="460" s="3" customFormat="1" ht="9"/>
    <row r="461" s="3" customFormat="1" ht="9"/>
    <row r="462" s="3" customFormat="1" ht="9"/>
    <row r="463" s="3" customFormat="1" ht="9"/>
    <row r="464" s="3" customFormat="1" ht="9"/>
    <row r="465" s="3" customFormat="1" ht="9"/>
    <row r="466" s="3" customFormat="1" ht="9"/>
    <row r="467" s="3" customFormat="1" ht="9"/>
    <row r="468" s="3" customFormat="1" ht="9"/>
    <row r="469" s="3" customFormat="1" ht="9"/>
    <row r="470" s="3" customFormat="1" ht="9"/>
    <row r="471" s="3" customFormat="1" ht="9"/>
    <row r="472" s="3" customFormat="1" ht="9"/>
    <row r="473" s="3" customFormat="1" ht="9"/>
    <row r="474" s="3" customFormat="1" ht="9"/>
    <row r="475" s="3" customFormat="1" ht="9"/>
    <row r="476" s="3" customFormat="1" ht="9"/>
    <row r="477" s="3" customFormat="1" ht="9"/>
    <row r="478" s="3" customFormat="1" ht="9"/>
    <row r="479" s="3" customFormat="1" ht="9"/>
    <row r="480" s="3" customFormat="1" ht="9"/>
    <row r="481" s="3" customFormat="1" ht="9"/>
    <row r="482" s="3" customFormat="1" ht="9"/>
    <row r="483" s="3" customFormat="1" ht="9"/>
    <row r="484" s="3" customFormat="1" ht="9"/>
    <row r="485" s="3" customFormat="1" ht="9"/>
    <row r="486" s="3" customFormat="1" ht="9"/>
    <row r="487" s="3" customFormat="1" ht="9"/>
    <row r="488" s="3" customFormat="1" ht="9"/>
    <row r="489" s="3" customFormat="1" ht="9"/>
    <row r="490" s="3" customFormat="1" ht="9"/>
    <row r="491" s="3" customFormat="1" ht="9"/>
    <row r="492" s="3" customFormat="1" ht="9"/>
    <row r="493" s="3" customFormat="1" ht="9"/>
    <row r="494" s="3" customFormat="1" ht="9"/>
    <row r="495" s="3" customFormat="1" ht="9"/>
    <row r="496" s="3" customFormat="1" ht="9"/>
    <row r="497" s="3" customFormat="1" ht="9"/>
    <row r="498" s="3" customFormat="1" ht="9"/>
    <row r="499" s="3" customFormat="1" ht="9"/>
    <row r="500" s="3" customFormat="1" ht="9"/>
    <row r="501" s="3" customFormat="1" ht="9"/>
    <row r="502" s="3" customFormat="1" ht="9"/>
    <row r="503" s="3" customFormat="1" ht="9"/>
    <row r="504" s="3" customFormat="1" ht="9"/>
    <row r="505" s="3" customFormat="1" ht="9"/>
    <row r="506" s="3" customFormat="1" ht="9"/>
    <row r="507" s="3" customFormat="1" ht="9"/>
    <row r="508" s="3" customFormat="1" ht="9"/>
    <row r="509" s="3" customFormat="1" ht="9"/>
    <row r="510" s="3" customFormat="1" ht="9"/>
    <row r="511" s="3" customFormat="1" ht="9"/>
    <row r="512" s="3" customFormat="1" ht="9"/>
    <row r="513" s="3" customFormat="1" ht="9"/>
    <row r="514" s="3" customFormat="1" ht="9"/>
    <row r="515" s="3" customFormat="1" ht="9"/>
    <row r="516" s="3" customFormat="1" ht="9"/>
    <row r="517" s="3" customFormat="1" ht="9"/>
    <row r="518" s="3" customFormat="1" ht="9"/>
    <row r="519" s="3" customFormat="1" ht="9"/>
    <row r="520" s="3" customFormat="1" ht="9"/>
    <row r="521" s="3" customFormat="1" ht="9"/>
    <row r="522" s="3" customFormat="1" ht="9"/>
    <row r="523" s="3" customFormat="1" ht="9"/>
    <row r="524" s="3" customFormat="1" ht="9"/>
    <row r="525" s="3" customFormat="1" ht="9"/>
    <row r="526" s="3" customFormat="1" ht="9"/>
    <row r="527" s="3" customFormat="1" ht="9"/>
    <row r="528" s="3" customFormat="1" ht="9"/>
    <row r="529" s="3" customFormat="1" ht="9"/>
    <row r="530" s="3" customFormat="1" ht="9"/>
    <row r="531" s="3" customFormat="1" ht="9"/>
    <row r="532" s="3" customFormat="1" ht="9"/>
    <row r="533" s="3" customFormat="1" ht="9"/>
    <row r="534" s="3" customFormat="1" ht="9"/>
    <row r="535" s="3" customFormat="1" ht="9"/>
    <row r="536" s="3" customFormat="1" ht="9"/>
    <row r="537" s="3" customFormat="1" ht="9"/>
    <row r="538" s="3" customFormat="1" ht="9"/>
    <row r="539" s="3" customFormat="1" ht="9"/>
    <row r="540" s="3" customFormat="1" ht="9"/>
    <row r="541" s="3" customFormat="1" ht="9"/>
    <row r="542" s="3" customFormat="1" ht="9"/>
    <row r="543" s="3" customFormat="1" ht="9"/>
    <row r="544" s="3" customFormat="1" ht="9"/>
    <row r="545" s="3" customFormat="1" ht="9"/>
    <row r="546" s="3" customFormat="1" ht="9"/>
    <row r="547" s="3" customFormat="1" ht="9"/>
    <row r="548" s="3" customFormat="1" ht="9"/>
    <row r="549" s="3" customFormat="1" ht="9"/>
    <row r="550" s="3" customFormat="1" ht="9"/>
    <row r="551" s="3" customFormat="1" ht="9"/>
    <row r="552" s="3" customFormat="1" ht="9"/>
    <row r="553" s="3" customFormat="1" ht="9"/>
    <row r="554" s="3" customFormat="1" ht="9"/>
    <row r="555" s="3" customFormat="1" ht="9"/>
    <row r="556" s="3" customFormat="1" ht="9"/>
    <row r="557" s="3" customFormat="1" ht="9"/>
    <row r="558" s="3" customFormat="1" ht="9"/>
    <row r="559" s="3" customFormat="1" ht="9"/>
    <row r="560" s="3" customFormat="1" ht="9"/>
    <row r="561" s="3" customFormat="1" ht="9"/>
    <row r="562" s="3" customFormat="1" ht="9"/>
    <row r="563" s="3" customFormat="1" ht="9"/>
    <row r="564" s="3" customFormat="1" ht="9"/>
    <row r="565" s="3" customFormat="1" ht="9"/>
    <row r="566" s="3" customFormat="1" ht="9"/>
    <row r="567" s="3" customFormat="1" ht="9"/>
    <row r="568" s="3" customFormat="1" ht="9"/>
    <row r="569" s="3" customFormat="1" ht="9"/>
    <row r="570" s="3" customFormat="1" ht="9"/>
    <row r="571" s="3" customFormat="1" ht="9"/>
    <row r="572" s="3" customFormat="1" ht="9"/>
    <row r="573" s="3" customFormat="1" ht="9"/>
    <row r="574" s="3" customFormat="1" ht="9"/>
    <row r="575" s="3" customFormat="1" ht="9"/>
    <row r="576" s="3" customFormat="1" ht="9"/>
    <row r="577" s="3" customFormat="1" ht="9"/>
    <row r="578" s="3" customFormat="1" ht="9"/>
    <row r="579" s="3" customFormat="1" ht="9"/>
    <row r="580" s="3" customFormat="1" ht="9"/>
    <row r="581" s="3" customFormat="1" ht="9"/>
    <row r="582" s="3" customFormat="1" ht="9"/>
    <row r="583" s="3" customFormat="1" ht="9"/>
    <row r="584" s="3" customFormat="1" ht="9"/>
    <row r="585" s="3" customFormat="1" ht="9"/>
    <row r="586" s="3" customFormat="1" ht="9"/>
    <row r="587" s="3" customFormat="1" ht="9"/>
    <row r="588" s="3" customFormat="1" ht="9"/>
    <row r="589" s="3" customFormat="1" ht="9"/>
    <row r="590" s="3" customFormat="1" ht="9"/>
    <row r="591" s="3" customFormat="1" ht="9"/>
    <row r="592" s="3" customFormat="1" ht="9"/>
    <row r="593" s="3" customFormat="1" ht="9"/>
    <row r="594" s="3" customFormat="1" ht="9"/>
    <row r="595" s="3" customFormat="1" ht="9"/>
    <row r="596" s="3" customFormat="1" ht="9"/>
    <row r="597" s="3" customFormat="1" ht="9"/>
    <row r="598" s="3" customFormat="1" ht="9"/>
    <row r="599" s="3" customFormat="1" ht="9"/>
    <row r="600" s="3" customFormat="1" ht="9"/>
    <row r="601" s="3" customFormat="1" ht="9"/>
    <row r="602" s="3" customFormat="1" ht="9"/>
    <row r="603" s="3" customFormat="1" ht="9"/>
    <row r="604" s="3" customFormat="1" ht="9"/>
    <row r="605" s="3" customFormat="1" ht="9"/>
    <row r="606" s="3" customFormat="1" ht="9"/>
    <row r="607" s="3" customFormat="1" ht="9"/>
    <row r="608" s="3" customFormat="1" ht="9"/>
    <row r="609" s="3" customFormat="1" ht="9"/>
    <row r="610" s="3" customFormat="1" ht="9"/>
    <row r="611" s="3" customFormat="1" ht="9"/>
    <row r="612" s="3" customFormat="1" ht="9"/>
    <row r="613" s="3" customFormat="1" ht="9"/>
    <row r="614" s="3" customFormat="1" ht="9"/>
    <row r="615" s="3" customFormat="1" ht="9"/>
    <row r="616" s="3" customFormat="1" ht="9"/>
    <row r="617" s="3" customFormat="1" ht="9"/>
    <row r="618" s="3" customFormat="1" ht="9"/>
    <row r="619" s="3" customFormat="1" ht="9"/>
    <row r="620" s="3" customFormat="1" ht="9"/>
    <row r="621" s="3" customFormat="1" ht="9"/>
    <row r="622" s="3" customFormat="1" ht="9"/>
    <row r="623" s="3" customFormat="1" ht="9"/>
    <row r="624" s="3" customFormat="1" ht="9"/>
    <row r="625" s="3" customFormat="1" ht="9"/>
    <row r="626" s="3" customFormat="1" ht="9"/>
    <row r="627" s="3" customFormat="1" ht="9"/>
    <row r="628" s="3" customFormat="1" ht="9"/>
    <row r="629" s="3" customFormat="1" ht="9"/>
    <row r="630" s="3" customFormat="1" ht="9"/>
    <row r="631" s="3" customFormat="1" ht="9"/>
    <row r="632" s="3" customFormat="1" ht="9"/>
    <row r="633" s="3" customFormat="1" ht="9"/>
    <row r="634" s="3" customFormat="1" ht="9"/>
    <row r="635" s="3" customFormat="1" ht="9"/>
    <row r="636" s="3" customFormat="1" ht="9"/>
    <row r="637" s="3" customFormat="1" ht="9"/>
    <row r="638" s="3" customFormat="1" ht="9"/>
    <row r="639" s="3" customFormat="1" ht="9"/>
    <row r="640" s="3" customFormat="1" ht="9"/>
    <row r="641" s="3" customFormat="1" ht="9"/>
    <row r="642" s="3" customFormat="1" ht="9"/>
    <row r="643" s="3" customFormat="1" ht="9"/>
    <row r="644" s="3" customFormat="1" ht="9"/>
    <row r="645" s="3" customFormat="1" ht="9"/>
    <row r="646" s="3" customFormat="1" ht="9"/>
    <row r="647" s="3" customFormat="1" ht="9"/>
    <row r="648" s="3" customFormat="1" ht="9"/>
    <row r="649" s="3" customFormat="1" ht="9"/>
    <row r="650" s="3" customFormat="1" ht="9"/>
    <row r="651" s="3" customFormat="1" ht="9"/>
    <row r="652" s="3" customFormat="1" ht="9"/>
    <row r="653" s="3" customFormat="1" ht="9"/>
    <row r="654" s="3" customFormat="1" ht="9"/>
    <row r="655" s="3" customFormat="1" ht="9"/>
    <row r="656" s="3" customFormat="1" ht="9"/>
    <row r="657" s="3" customFormat="1" ht="9"/>
    <row r="658" s="3" customFormat="1" ht="9"/>
    <row r="659" s="3" customFormat="1" ht="9"/>
    <row r="660" s="3" customFormat="1" ht="9"/>
    <row r="661" s="3" customFormat="1" ht="9"/>
    <row r="662" s="3" customFormat="1" ht="9"/>
    <row r="663" s="3" customFormat="1" ht="9"/>
    <row r="664" s="3" customFormat="1" ht="9"/>
    <row r="665" s="3" customFormat="1" ht="9"/>
    <row r="666" s="3" customFormat="1" ht="9"/>
    <row r="667" s="3" customFormat="1" ht="9"/>
    <row r="668" s="3" customFormat="1" ht="9"/>
    <row r="669" s="3" customFormat="1" ht="9"/>
    <row r="670" s="3" customFormat="1" ht="9"/>
    <row r="671" s="3" customFormat="1" ht="9"/>
    <row r="672" s="3" customFormat="1" ht="9"/>
    <row r="673" s="3" customFormat="1" ht="9"/>
    <row r="674" s="3" customFormat="1" ht="9"/>
    <row r="675" s="3" customFormat="1" ht="9"/>
    <row r="676" s="3" customFormat="1" ht="9"/>
    <row r="677" s="3" customFormat="1" ht="9"/>
    <row r="678" s="3" customFormat="1" ht="9"/>
    <row r="679" s="3" customFormat="1" ht="9"/>
    <row r="680" s="3" customFormat="1" ht="9"/>
    <row r="681" s="3" customFormat="1" ht="9"/>
    <row r="682" s="3" customFormat="1" ht="9"/>
    <row r="683" s="3" customFormat="1" ht="9"/>
    <row r="684" s="3" customFormat="1" ht="9"/>
    <row r="685" s="3" customFormat="1" ht="9"/>
    <row r="686" s="3" customFormat="1" ht="9"/>
    <row r="687" s="3" customFormat="1" ht="9"/>
    <row r="688" s="3" customFormat="1" ht="9"/>
    <row r="689" s="3" customFormat="1" ht="9"/>
    <row r="690" s="3" customFormat="1" ht="9"/>
    <row r="691" s="3" customFormat="1" ht="9"/>
    <row r="692" s="3" customFormat="1" ht="9"/>
    <row r="693" s="3" customFormat="1" ht="9"/>
    <row r="694" s="3" customFormat="1" ht="9"/>
    <row r="695" s="3" customFormat="1" ht="9"/>
    <row r="696" s="3" customFormat="1" ht="9"/>
    <row r="697" s="3" customFormat="1" ht="9"/>
    <row r="698" s="3" customFormat="1" ht="9"/>
    <row r="699" s="3" customFormat="1" ht="9"/>
    <row r="700" s="3" customFormat="1" ht="9"/>
    <row r="701" s="3" customFormat="1" ht="9"/>
    <row r="702" s="3" customFormat="1" ht="9"/>
    <row r="703" s="3" customFormat="1" ht="9"/>
    <row r="704" s="3" customFormat="1" ht="9"/>
    <row r="705" s="3" customFormat="1" ht="9"/>
    <row r="706" s="3" customFormat="1" ht="9"/>
    <row r="707" s="3" customFormat="1" ht="9"/>
    <row r="708" s="3" customFormat="1" ht="9"/>
    <row r="709" s="3" customFormat="1" ht="9"/>
    <row r="710" s="3" customFormat="1" ht="9"/>
    <row r="711" s="3" customFormat="1" ht="9"/>
    <row r="712" s="3" customFormat="1" ht="9"/>
    <row r="713" s="3" customFormat="1" ht="9"/>
    <row r="714" s="3" customFormat="1" ht="9"/>
    <row r="715" s="3" customFormat="1" ht="9"/>
    <row r="716" s="3" customFormat="1" ht="9"/>
    <row r="717" s="3" customFormat="1" ht="9"/>
    <row r="718" s="3" customFormat="1" ht="9"/>
    <row r="719" s="3" customFormat="1" ht="9"/>
    <row r="720" s="3" customFormat="1" ht="9"/>
    <row r="721" s="3" customFormat="1" ht="9"/>
    <row r="722" s="3" customFormat="1" ht="9"/>
    <row r="723" s="3" customFormat="1" ht="9"/>
    <row r="724" s="3" customFormat="1" ht="9"/>
    <row r="725" s="3" customFormat="1" ht="9"/>
    <row r="726" s="3" customFormat="1" ht="9"/>
    <row r="727" s="3" customFormat="1" ht="9"/>
    <row r="728" s="3" customFormat="1" ht="9"/>
    <row r="729" s="3" customFormat="1" ht="9"/>
    <row r="730" s="3" customFormat="1" ht="9"/>
    <row r="731" s="3" customFormat="1" ht="9"/>
    <row r="732" s="3" customFormat="1" ht="9"/>
    <row r="733" s="3" customFormat="1" ht="9"/>
    <row r="734" s="3" customFormat="1" ht="9"/>
    <row r="735" s="3" customFormat="1" ht="9"/>
    <row r="736" s="3" customFormat="1" ht="9"/>
    <row r="737" s="3" customFormat="1" ht="9"/>
    <row r="738" s="3" customFormat="1" ht="9"/>
    <row r="739" s="3" customFormat="1" ht="9"/>
    <row r="740" s="3" customFormat="1" ht="9"/>
    <row r="741" s="3" customFormat="1" ht="9"/>
    <row r="742" s="3" customFormat="1" ht="9"/>
    <row r="743" s="3" customFormat="1" ht="9"/>
    <row r="744" s="3" customFormat="1" ht="9"/>
    <row r="745" s="3" customFormat="1" ht="9"/>
    <row r="746" s="3" customFormat="1" ht="9"/>
    <row r="747" s="3" customFormat="1" ht="9"/>
    <row r="748" s="3" customFormat="1" ht="9"/>
    <row r="749" s="3" customFormat="1" ht="9"/>
    <row r="750" s="3" customFormat="1" ht="9"/>
    <row r="751" s="3" customFormat="1" ht="9"/>
    <row r="752" s="3" customFormat="1" ht="9"/>
    <row r="753" s="3" customFormat="1" ht="9"/>
    <row r="754" s="3" customFormat="1" ht="9"/>
    <row r="755" s="3" customFormat="1" ht="9"/>
    <row r="756" s="3" customFormat="1" ht="9"/>
    <row r="757" s="3" customFormat="1" ht="9"/>
    <row r="758" s="3" customFormat="1" ht="9"/>
    <row r="759" s="3" customFormat="1" ht="9"/>
    <row r="760" s="3" customFormat="1" ht="9"/>
    <row r="761" s="3" customFormat="1" ht="9"/>
    <row r="762" s="3" customFormat="1" ht="9"/>
    <row r="763" s="3" customFormat="1" ht="9"/>
    <row r="764" s="3" customFormat="1" ht="9"/>
    <row r="765" s="3" customFormat="1" ht="9"/>
    <row r="766" s="3" customFormat="1" ht="9"/>
    <row r="767" s="3" customFormat="1" ht="9"/>
    <row r="768" s="3" customFormat="1" ht="9"/>
    <row r="769" s="3" customFormat="1" ht="9"/>
    <row r="770" s="3" customFormat="1" ht="9"/>
    <row r="771" s="3" customFormat="1" ht="9"/>
    <row r="772" s="3" customFormat="1" ht="9"/>
    <row r="773" s="3" customFormat="1" ht="9"/>
    <row r="774" s="3" customFormat="1" ht="9"/>
    <row r="775" s="3" customFormat="1" ht="9"/>
    <row r="776" s="3" customFormat="1" ht="9"/>
    <row r="777" s="3" customFormat="1" ht="9"/>
    <row r="778" s="3" customFormat="1" ht="9"/>
    <row r="779" s="3" customFormat="1" ht="9"/>
    <row r="780" s="3" customFormat="1" ht="9"/>
    <row r="781" s="3" customFormat="1" ht="9"/>
    <row r="782" s="3" customFormat="1" ht="9"/>
    <row r="783" s="3" customFormat="1" ht="9"/>
    <row r="784" s="3" customFormat="1" ht="9"/>
    <row r="785" s="3" customFormat="1" ht="9"/>
    <row r="786" s="3" customFormat="1" ht="9"/>
    <row r="787" s="3" customFormat="1" ht="9"/>
    <row r="788" s="3" customFormat="1" ht="9"/>
    <row r="789" s="3" customFormat="1" ht="9"/>
    <row r="790" s="3" customFormat="1" ht="9"/>
    <row r="791" s="3" customFormat="1" ht="9"/>
    <row r="792" s="3" customFormat="1" ht="9"/>
    <row r="793" s="3" customFormat="1" ht="9"/>
    <row r="794" s="3" customFormat="1" ht="9"/>
    <row r="795" s="3" customFormat="1" ht="9"/>
    <row r="796" s="3" customFormat="1" ht="9"/>
    <row r="797" s="3" customFormat="1" ht="9"/>
    <row r="798" s="3" customFormat="1" ht="9"/>
    <row r="799" s="3" customFormat="1" ht="9"/>
    <row r="800" s="3" customFormat="1" ht="9"/>
    <row r="801" s="3" customFormat="1" ht="9"/>
    <row r="802" s="3" customFormat="1" ht="9"/>
    <row r="803" s="3" customFormat="1" ht="9"/>
    <row r="804" s="3" customFormat="1" ht="9"/>
    <row r="805" s="3" customFormat="1" ht="9"/>
    <row r="806" s="3" customFormat="1" ht="9"/>
    <row r="807" s="3" customFormat="1" ht="9"/>
    <row r="808" s="3" customFormat="1" ht="9"/>
    <row r="809" s="3" customFormat="1" ht="9"/>
    <row r="810" s="3" customFormat="1" ht="9"/>
    <row r="811" s="3" customFormat="1" ht="9"/>
    <row r="812" s="3" customFormat="1" ht="9"/>
    <row r="813" s="3" customFormat="1" ht="9"/>
    <row r="814" s="3" customFormat="1" ht="9"/>
    <row r="815" s="3" customFormat="1" ht="9"/>
    <row r="816" s="3" customFormat="1" ht="9"/>
    <row r="817" s="3" customFormat="1" ht="9"/>
    <row r="818" s="3" customFormat="1" ht="9"/>
    <row r="819" s="3" customFormat="1" ht="9"/>
    <row r="820" s="3" customFormat="1" ht="9"/>
    <row r="821" s="3" customFormat="1" ht="9"/>
    <row r="822" s="3" customFormat="1" ht="9"/>
    <row r="823" s="3" customFormat="1" ht="9"/>
    <row r="824" s="3" customFormat="1" ht="9"/>
    <row r="825" s="3" customFormat="1" ht="9"/>
    <row r="826" s="3" customFormat="1" ht="9"/>
    <row r="827" s="3" customFormat="1" ht="9"/>
    <row r="828" s="3" customFormat="1" ht="9"/>
    <row r="829" s="3" customFormat="1" ht="9"/>
    <row r="830" s="3" customFormat="1" ht="9"/>
    <row r="831" s="3" customFormat="1" ht="9"/>
    <row r="832" s="3" customFormat="1" ht="9"/>
    <row r="833" s="3" customFormat="1" ht="9"/>
    <row r="834" s="3" customFormat="1" ht="9"/>
    <row r="835" s="3" customFormat="1" ht="9"/>
    <row r="836" s="3" customFormat="1" ht="9"/>
    <row r="837" s="3" customFormat="1" ht="9"/>
    <row r="838" s="3" customFormat="1" ht="9"/>
    <row r="839" s="3" customFormat="1" ht="9"/>
    <row r="840" s="3" customFormat="1" ht="9"/>
    <row r="841" s="3" customFormat="1" ht="9"/>
    <row r="842" s="3" customFormat="1" ht="9"/>
    <row r="843" s="3" customFormat="1" ht="9"/>
    <row r="844" s="3" customFormat="1" ht="9"/>
    <row r="845" s="3" customFormat="1" ht="9"/>
    <row r="846" s="3" customFormat="1" ht="9"/>
    <row r="847" s="3" customFormat="1" ht="9"/>
    <row r="848" s="3" customFormat="1" ht="9"/>
    <row r="849" s="3" customFormat="1" ht="9"/>
    <row r="850" s="3" customFormat="1" ht="9"/>
    <row r="851" s="3" customFormat="1" ht="9"/>
    <row r="852" s="3" customFormat="1" ht="9"/>
    <row r="853" s="3" customFormat="1" ht="9"/>
    <row r="854" s="3" customFormat="1" ht="9"/>
    <row r="855" s="3" customFormat="1" ht="9"/>
    <row r="856" s="3" customFormat="1" ht="9"/>
    <row r="857" s="3" customFormat="1" ht="9"/>
    <row r="858" s="3" customFormat="1" ht="9"/>
    <row r="859" s="3" customFormat="1" ht="9"/>
    <row r="860" s="3" customFormat="1" ht="9"/>
    <row r="861" s="3" customFormat="1" ht="9"/>
    <row r="862" s="3" customFormat="1" ht="9"/>
    <row r="863" s="3" customFormat="1" ht="9"/>
    <row r="864" s="3" customFormat="1" ht="9"/>
    <row r="865" s="3" customFormat="1" ht="9"/>
    <row r="866" s="3" customFormat="1" ht="9"/>
    <row r="867" s="3" customFormat="1" ht="9"/>
    <row r="868" s="3" customFormat="1" ht="9"/>
    <row r="869" s="3" customFormat="1" ht="9"/>
    <row r="870" s="3" customFormat="1" ht="9"/>
    <row r="871" s="3" customFormat="1" ht="9"/>
    <row r="872" s="3" customFormat="1" ht="9"/>
    <row r="873" s="3" customFormat="1" ht="9"/>
    <row r="874" s="3" customFormat="1" ht="9"/>
    <row r="875" s="3" customFormat="1" ht="9"/>
    <row r="876" s="3" customFormat="1" ht="9"/>
    <row r="877" s="3" customFormat="1" ht="9"/>
    <row r="878" s="3" customFormat="1" ht="9"/>
    <row r="879" s="3" customFormat="1" ht="9"/>
    <row r="880" s="3" customFormat="1" ht="9"/>
    <row r="881" s="3" customFormat="1" ht="9"/>
    <row r="882" s="3" customFormat="1" ht="9"/>
    <row r="883" s="3" customFormat="1" ht="9"/>
    <row r="884" s="3" customFormat="1" ht="9"/>
    <row r="885" s="3" customFormat="1" ht="9"/>
    <row r="886" s="3" customFormat="1" ht="9"/>
    <row r="887" s="3" customFormat="1" ht="9"/>
    <row r="888" s="3" customFormat="1" ht="9"/>
    <row r="889" s="3" customFormat="1" ht="9"/>
    <row r="890" s="3" customFormat="1" ht="9"/>
    <row r="891" s="3" customFormat="1" ht="9"/>
    <row r="892" s="3" customFormat="1" ht="9"/>
    <row r="893" s="3" customFormat="1" ht="9"/>
    <row r="894" s="3" customFormat="1" ht="9"/>
    <row r="895" s="3" customFormat="1" ht="9"/>
    <row r="896" s="3" customFormat="1" ht="9"/>
    <row r="897" s="3" customFormat="1" ht="9"/>
    <row r="898" s="3" customFormat="1" ht="9"/>
    <row r="899" s="3" customFormat="1" ht="9"/>
    <row r="900" s="3" customFormat="1" ht="9"/>
    <row r="901" s="3" customFormat="1" ht="9"/>
    <row r="902" s="3" customFormat="1" ht="9"/>
    <row r="903" s="3" customFormat="1" ht="9"/>
    <row r="904" s="3" customFormat="1" ht="9"/>
    <row r="905" s="3" customFormat="1" ht="9"/>
    <row r="906" s="3" customFormat="1" ht="9"/>
    <row r="907" s="3" customFormat="1" ht="9"/>
    <row r="908" s="3" customFormat="1" ht="9"/>
    <row r="909" s="3" customFormat="1" ht="9"/>
    <row r="910" s="3" customFormat="1" ht="9"/>
    <row r="911" s="3" customFormat="1" ht="9"/>
    <row r="912" s="3" customFormat="1" ht="9"/>
    <row r="913" s="3" customFormat="1" ht="9"/>
    <row r="914" s="3" customFormat="1" ht="9"/>
    <row r="915" s="3" customFormat="1" ht="9"/>
    <row r="916" s="3" customFormat="1" ht="9"/>
    <row r="917" s="3" customFormat="1" ht="9"/>
    <row r="918" s="3" customFormat="1" ht="9"/>
    <row r="919" s="3" customFormat="1" ht="9"/>
    <row r="920" s="3" customFormat="1" ht="9"/>
    <row r="921" s="3" customFormat="1" ht="9"/>
    <row r="922" s="3" customFormat="1" ht="9"/>
    <row r="923" s="3" customFormat="1" ht="9"/>
    <row r="924" s="3" customFormat="1" ht="9"/>
    <row r="925" s="3" customFormat="1" ht="9"/>
    <row r="926" s="3" customFormat="1" ht="9"/>
    <row r="927" s="3" customFormat="1" ht="9"/>
    <row r="928" s="3" customFormat="1" ht="9"/>
    <row r="929" s="3" customFormat="1" ht="9"/>
    <row r="930" s="3" customFormat="1" ht="9"/>
    <row r="931" s="3" customFormat="1" ht="9"/>
    <row r="932" s="3" customFormat="1" ht="9"/>
    <row r="933" s="3" customFormat="1" ht="9"/>
    <row r="934" s="3" customFormat="1" ht="9"/>
    <row r="935" s="3" customFormat="1" ht="9"/>
    <row r="936" s="3" customFormat="1" ht="9"/>
    <row r="937" s="3" customFormat="1" ht="9"/>
    <row r="938" s="3" customFormat="1" ht="9"/>
    <row r="939" s="3" customFormat="1" ht="9"/>
    <row r="940" s="3" customFormat="1" ht="9"/>
    <row r="941" s="3" customFormat="1" ht="9"/>
    <row r="942" s="3" customFormat="1" ht="9"/>
    <row r="943" s="3" customFormat="1" ht="9"/>
    <row r="944" s="3" customFormat="1" ht="9"/>
    <row r="945" s="3" customFormat="1" ht="9"/>
    <row r="946" s="3" customFormat="1" ht="9"/>
    <row r="947" s="3" customFormat="1" ht="9"/>
    <row r="948" s="3" customFormat="1" ht="9"/>
    <row r="949" s="3" customFormat="1" ht="9"/>
    <row r="950" s="3" customFormat="1" ht="9"/>
    <row r="951" s="3" customFormat="1" ht="9"/>
    <row r="952" s="3" customFormat="1" ht="9"/>
    <row r="953" s="3" customFormat="1" ht="9"/>
    <row r="954" s="3" customFormat="1" ht="9"/>
    <row r="955" s="3" customFormat="1" ht="9"/>
    <row r="956" s="3" customFormat="1" ht="9"/>
    <row r="957" s="3" customFormat="1" ht="9"/>
    <row r="958" s="3" customFormat="1" ht="9"/>
    <row r="959" s="3" customFormat="1" ht="9"/>
    <row r="960" s="3" customFormat="1" ht="9"/>
    <row r="961" s="3" customFormat="1" ht="9"/>
    <row r="962" s="3" customFormat="1" ht="9"/>
    <row r="963" s="3" customFormat="1" ht="9"/>
    <row r="964" s="3" customFormat="1" ht="9"/>
    <row r="965" s="3" customFormat="1" ht="9"/>
    <row r="966" s="3" customFormat="1" ht="9"/>
    <row r="967" s="3" customFormat="1" ht="9"/>
    <row r="968" s="3" customFormat="1" ht="9"/>
    <row r="969" s="3" customFormat="1" ht="9"/>
    <row r="970" s="3" customFormat="1" ht="9"/>
    <row r="971" s="3" customFormat="1" ht="9"/>
    <row r="972" s="3" customFormat="1" ht="9"/>
    <row r="973" s="3" customFormat="1" ht="9"/>
    <row r="974" s="3" customFormat="1" ht="9"/>
    <row r="975" s="3" customFormat="1" ht="9"/>
    <row r="976" s="3" customFormat="1" ht="9"/>
    <row r="977" s="3" customFormat="1" ht="9"/>
    <row r="978" s="3" customFormat="1" ht="9"/>
    <row r="979" s="3" customFormat="1" ht="9"/>
    <row r="980" s="3" customFormat="1" ht="9"/>
    <row r="981" s="3" customFormat="1" ht="9"/>
    <row r="982" s="3" customFormat="1" ht="9"/>
    <row r="983" s="3" customFormat="1" ht="9"/>
    <row r="984" s="3" customFormat="1" ht="9"/>
    <row r="985" s="3" customFormat="1" ht="9"/>
    <row r="986" s="3" customFormat="1" ht="9"/>
    <row r="987" s="3" customFormat="1" ht="9"/>
    <row r="988" s="3" customFormat="1" ht="9"/>
    <row r="989" s="3" customFormat="1" ht="9"/>
    <row r="990" s="3" customFormat="1" ht="9"/>
    <row r="991" s="3" customFormat="1" ht="9"/>
    <row r="992" s="3" customFormat="1" ht="9"/>
    <row r="993" s="3" customFormat="1" ht="9"/>
    <row r="994" s="3" customFormat="1" ht="9"/>
    <row r="995" s="3" customFormat="1" ht="9"/>
    <row r="996" s="3" customFormat="1" ht="9"/>
    <row r="997" s="3" customFormat="1" ht="9"/>
    <row r="998" s="3" customFormat="1" ht="9"/>
    <row r="999" s="3" customFormat="1" ht="9"/>
    <row r="1000" s="3" customFormat="1" ht="9"/>
    <row r="1001" s="3" customFormat="1" ht="9"/>
    <row r="1002" s="3" customFormat="1" ht="9"/>
    <row r="1003" s="3" customFormat="1" ht="9"/>
    <row r="1004" s="3" customFormat="1" ht="9"/>
    <row r="1005" s="3" customFormat="1" ht="9"/>
    <row r="1006" s="3" customFormat="1" ht="9"/>
    <row r="1007" s="3" customFormat="1" ht="9"/>
    <row r="1008" s="3" customFormat="1" ht="9"/>
    <row r="1009" s="3" customFormat="1" ht="9"/>
    <row r="1010" s="3" customFormat="1" ht="9"/>
    <row r="1011" s="3" customFormat="1" ht="9"/>
    <row r="1012" s="3" customFormat="1" ht="9"/>
    <row r="1013" s="3" customFormat="1" ht="9"/>
    <row r="1014" s="3" customFormat="1" ht="9"/>
    <row r="1015" s="3" customFormat="1" ht="9"/>
    <row r="1016" s="3" customFormat="1" ht="9"/>
    <row r="1017" s="3" customFormat="1" ht="9"/>
    <row r="1018" s="3" customFormat="1" ht="9"/>
    <row r="1019" s="3" customFormat="1" ht="9"/>
    <row r="1020" s="3" customFormat="1" ht="9"/>
    <row r="1021" s="3" customFormat="1" ht="9"/>
    <row r="1022" s="3" customFormat="1" ht="9"/>
    <row r="1023" s="3" customFormat="1" ht="9"/>
    <row r="1024" s="3" customFormat="1" ht="9"/>
    <row r="1025" s="3" customFormat="1" ht="9"/>
    <row r="1026" s="3" customFormat="1" ht="9"/>
    <row r="1027" s="3" customFormat="1" ht="9"/>
    <row r="1028" s="3" customFormat="1" ht="9"/>
    <row r="1029" s="3" customFormat="1" ht="9"/>
    <row r="1030" s="3" customFormat="1" ht="9"/>
    <row r="1031" s="3" customFormat="1" ht="9"/>
    <row r="1032" s="3" customFormat="1" ht="9"/>
    <row r="1033" s="3" customFormat="1" ht="9"/>
    <row r="1034" s="3" customFormat="1" ht="9"/>
    <row r="1035" s="3" customFormat="1" ht="9"/>
    <row r="1036" s="3" customFormat="1" ht="9"/>
    <row r="1037" s="3" customFormat="1" ht="9"/>
    <row r="1038" s="3" customFormat="1" ht="9"/>
    <row r="1039" s="3" customFormat="1" ht="9"/>
    <row r="1040" s="3" customFormat="1" ht="9"/>
    <row r="1041" s="3" customFormat="1" ht="9"/>
    <row r="1042" s="3" customFormat="1" ht="9"/>
    <row r="1043" s="3" customFormat="1" ht="9"/>
    <row r="1044" s="3" customFormat="1" ht="9"/>
    <row r="1045" s="3" customFormat="1" ht="9"/>
    <row r="1046" s="3" customFormat="1" ht="9"/>
    <row r="1047" s="3" customFormat="1" ht="9"/>
    <row r="1048" s="3" customFormat="1" ht="9"/>
    <row r="1049" s="3" customFormat="1" ht="9"/>
    <row r="1050" s="3" customFormat="1" ht="9"/>
    <row r="1051" s="3" customFormat="1" ht="9"/>
    <row r="1052" s="3" customFormat="1" ht="9"/>
    <row r="1053" s="3" customFormat="1" ht="9"/>
    <row r="1054" s="3" customFormat="1" ht="9"/>
    <row r="1055" s="3" customFormat="1" ht="9"/>
    <row r="1056" s="3" customFormat="1" ht="9"/>
    <row r="1057" s="3" customFormat="1" ht="9"/>
    <row r="1058" s="3" customFormat="1" ht="9"/>
    <row r="1059" s="3" customFormat="1" ht="9"/>
    <row r="1060" s="3" customFormat="1" ht="9"/>
    <row r="1061" s="3" customFormat="1" ht="9"/>
    <row r="1062" s="3" customFormat="1" ht="9"/>
    <row r="1063" s="3" customFormat="1" ht="9"/>
    <row r="1064" s="3" customFormat="1" ht="9"/>
    <row r="1065" s="3" customFormat="1" ht="9"/>
    <row r="1066" s="3" customFormat="1" ht="9"/>
    <row r="1067" s="3" customFormat="1" ht="9"/>
    <row r="1068" s="3" customFormat="1" ht="9"/>
    <row r="1069" s="3" customFormat="1" ht="9"/>
    <row r="1070" s="3" customFormat="1" ht="9"/>
    <row r="1071" s="3" customFormat="1" ht="9"/>
    <row r="1072" s="3" customFormat="1" ht="9"/>
    <row r="1073" s="3" customFormat="1" ht="9"/>
    <row r="1074" s="3" customFormat="1" ht="9"/>
    <row r="1075" s="3" customFormat="1" ht="9"/>
    <row r="1076" s="3" customFormat="1" ht="9"/>
    <row r="1077" s="3" customFormat="1" ht="9"/>
    <row r="1078" s="3" customFormat="1" ht="9"/>
    <row r="1079" s="3" customFormat="1" ht="9"/>
    <row r="1080" s="3" customFormat="1" ht="9"/>
    <row r="1081" s="3" customFormat="1" ht="9"/>
    <row r="1082" s="3" customFormat="1" ht="9"/>
    <row r="1083" s="3" customFormat="1" ht="9"/>
    <row r="1084" s="3" customFormat="1" ht="9"/>
    <row r="1085" s="3" customFormat="1" ht="9"/>
    <row r="1086" s="3" customFormat="1" ht="9"/>
    <row r="1087" s="3" customFormat="1" ht="9"/>
    <row r="1088" s="3" customFormat="1" ht="9"/>
    <row r="1089" s="3" customFormat="1" ht="9"/>
    <row r="1090" s="3" customFormat="1" ht="9"/>
    <row r="1091" s="3" customFormat="1" ht="9"/>
    <row r="1092" s="3" customFormat="1" ht="9"/>
    <row r="1093" s="3" customFormat="1" ht="9"/>
    <row r="1094" s="3" customFormat="1" ht="9"/>
    <row r="1095" s="3" customFormat="1" ht="9"/>
    <row r="1096" s="3" customFormat="1" ht="9"/>
    <row r="1097" s="3" customFormat="1" ht="9"/>
    <row r="1098" s="3" customFormat="1" ht="9"/>
    <row r="1099" s="3" customFormat="1" ht="9"/>
    <row r="1100" s="3" customFormat="1" ht="9"/>
    <row r="1101" s="3" customFormat="1" ht="9"/>
    <row r="1102" s="3" customFormat="1" ht="9"/>
    <row r="1103" s="3" customFormat="1" ht="9"/>
    <row r="1104" s="3" customFormat="1" ht="9"/>
    <row r="1105" s="3" customFormat="1" ht="9"/>
    <row r="1106" s="3" customFormat="1" ht="9"/>
    <row r="1107" s="3" customFormat="1" ht="9"/>
    <row r="1108" s="3" customFormat="1" ht="9"/>
    <row r="1109" s="3" customFormat="1" ht="9"/>
    <row r="1110" s="3" customFormat="1" ht="9"/>
    <row r="1111" s="3" customFormat="1" ht="9"/>
    <row r="1112" s="3" customFormat="1" ht="9"/>
    <row r="1113" s="3" customFormat="1" ht="9"/>
    <row r="1114" s="3" customFormat="1" ht="9"/>
    <row r="1115" s="3" customFormat="1" ht="9"/>
    <row r="1116" s="3" customFormat="1" ht="9"/>
    <row r="1117" s="3" customFormat="1" ht="9"/>
    <row r="1118" s="3" customFormat="1" ht="9"/>
    <row r="1119" s="3" customFormat="1" ht="9"/>
    <row r="1120" s="3" customFormat="1" ht="9"/>
    <row r="1121" s="3" customFormat="1" ht="9"/>
    <row r="1122" s="3" customFormat="1" ht="9"/>
    <row r="1123" s="3" customFormat="1" ht="9"/>
    <row r="1124" s="3" customFormat="1" ht="9"/>
    <row r="1125" s="3" customFormat="1" ht="9"/>
    <row r="1126" s="3" customFormat="1" ht="9"/>
    <row r="1127" s="3" customFormat="1" ht="9"/>
    <row r="1128" s="3" customFormat="1" ht="9"/>
    <row r="1129" s="3" customFormat="1" ht="9"/>
    <row r="1130" s="3" customFormat="1" ht="9"/>
    <row r="1131" s="3" customFormat="1" ht="9"/>
    <row r="1132" s="3" customFormat="1" ht="9"/>
    <row r="1133" s="3" customFormat="1" ht="9"/>
    <row r="1134" s="3" customFormat="1" ht="9"/>
    <row r="1135" s="3" customFormat="1" ht="9"/>
    <row r="1136" s="3" customFormat="1" ht="9"/>
    <row r="1137" s="3" customFormat="1" ht="9"/>
    <row r="1138" s="3" customFormat="1" ht="9"/>
    <row r="1139" s="3" customFormat="1" ht="9"/>
    <row r="1140" s="3" customFormat="1" ht="9"/>
    <row r="1141" s="3" customFormat="1" ht="9"/>
    <row r="1142" s="3" customFormat="1" ht="9"/>
    <row r="1143" s="3" customFormat="1" ht="9"/>
    <row r="1144" s="3" customFormat="1" ht="9"/>
    <row r="1145" s="3" customFormat="1" ht="9"/>
    <row r="1146" s="3" customFormat="1" ht="9"/>
    <row r="1147" s="3" customFormat="1" ht="9"/>
    <row r="1148" s="3" customFormat="1" ht="9"/>
    <row r="1149" s="3" customFormat="1" ht="9"/>
    <row r="1150" s="3" customFormat="1" ht="9"/>
    <row r="1151" s="3" customFormat="1" ht="9"/>
    <row r="1152" s="3" customFormat="1" ht="9"/>
    <row r="1153" s="3" customFormat="1" ht="9"/>
    <row r="1154" s="3" customFormat="1" ht="9"/>
    <row r="1155" s="3" customFormat="1" ht="9"/>
    <row r="1156" s="3" customFormat="1" ht="9"/>
    <row r="1157" s="3" customFormat="1" ht="9"/>
    <row r="1158" s="3" customFormat="1" ht="9"/>
    <row r="1159" s="3" customFormat="1" ht="9"/>
    <row r="1160" s="3" customFormat="1" ht="9"/>
    <row r="1161" s="3" customFormat="1" ht="9"/>
    <row r="1162" s="3" customFormat="1" ht="9"/>
    <row r="1163" s="3" customFormat="1" ht="9"/>
    <row r="1164" s="3" customFormat="1" ht="9"/>
    <row r="1165" s="3" customFormat="1" ht="9"/>
    <row r="1166" s="3" customFormat="1" ht="9"/>
    <row r="1167" s="3" customFormat="1" ht="9"/>
    <row r="1168" s="3" customFormat="1" ht="9"/>
    <row r="1169" s="3" customFormat="1" ht="9"/>
    <row r="1170" s="3" customFormat="1" ht="9"/>
    <row r="1171" s="3" customFormat="1" ht="9"/>
    <row r="1172" s="3" customFormat="1" ht="9"/>
    <row r="1173" s="3" customFormat="1" ht="9"/>
    <row r="1174" s="3" customFormat="1" ht="9"/>
    <row r="1175" s="3" customFormat="1" ht="9"/>
    <row r="1176" s="3" customFormat="1" ht="9"/>
    <row r="1177" s="3" customFormat="1" ht="9"/>
    <row r="1178" s="3" customFormat="1" ht="9"/>
    <row r="1179" s="3" customFormat="1" ht="9"/>
    <row r="1180" s="3" customFormat="1" ht="9"/>
    <row r="1181" s="3" customFormat="1" ht="9"/>
    <row r="1182" s="3" customFormat="1" ht="9"/>
    <row r="1183" s="3" customFormat="1" ht="9"/>
    <row r="1184" s="3" customFormat="1" ht="9"/>
    <row r="1185" s="3" customFormat="1" ht="9"/>
    <row r="1186" s="3" customFormat="1" ht="9"/>
    <row r="1187" s="3" customFormat="1" ht="9"/>
    <row r="1188" s="3" customFormat="1" ht="9"/>
    <row r="1189" s="3" customFormat="1" ht="9"/>
    <row r="1190" s="3" customFormat="1" ht="9"/>
    <row r="1191" s="3" customFormat="1" ht="9"/>
    <row r="1192" s="3" customFormat="1" ht="9"/>
    <row r="1193" s="3" customFormat="1" ht="9"/>
    <row r="1194" s="3" customFormat="1" ht="9"/>
    <row r="1195" s="3" customFormat="1" ht="9"/>
    <row r="1196" s="3" customFormat="1" ht="9"/>
    <row r="1197" s="3" customFormat="1" ht="9"/>
    <row r="1198" s="3" customFormat="1" ht="9"/>
    <row r="1199" s="3" customFormat="1" ht="9"/>
    <row r="1200" s="3" customFormat="1" ht="9"/>
    <row r="1201" s="3" customFormat="1" ht="9"/>
    <row r="1202" s="3" customFormat="1" ht="9"/>
    <row r="1203" s="3" customFormat="1" ht="9"/>
    <row r="1204" s="3" customFormat="1" ht="9"/>
    <row r="1205" s="3" customFormat="1" ht="9"/>
    <row r="1206" s="3" customFormat="1" ht="9"/>
    <row r="1207" s="3" customFormat="1" ht="9"/>
    <row r="1208" s="3" customFormat="1" ht="9"/>
    <row r="1209" s="3" customFormat="1" ht="9"/>
    <row r="1210" s="3" customFormat="1" ht="9"/>
    <row r="1211" s="3" customFormat="1" ht="9"/>
    <row r="1212" s="3" customFormat="1" ht="9"/>
    <row r="1213" s="3" customFormat="1" ht="9"/>
    <row r="1214" s="3" customFormat="1" ht="9"/>
    <row r="1215" s="3" customFormat="1" ht="9"/>
    <row r="1216" s="3" customFormat="1" ht="9"/>
    <row r="1217" s="3" customFormat="1" ht="9"/>
    <row r="1218" s="3" customFormat="1" ht="9"/>
    <row r="1219" s="3" customFormat="1" ht="9"/>
    <row r="1220" s="3" customFormat="1" ht="9"/>
    <row r="1221" s="3" customFormat="1" ht="9"/>
    <row r="1222" s="3" customFormat="1" ht="9"/>
    <row r="1223" s="3" customFormat="1" ht="9"/>
    <row r="1224" s="3" customFormat="1" ht="9"/>
    <row r="1225" s="3" customFormat="1" ht="9"/>
    <row r="1226" s="3" customFormat="1" ht="9"/>
    <row r="1227" s="3" customFormat="1" ht="9"/>
    <row r="1228" s="3" customFormat="1" ht="9"/>
    <row r="1229" s="3" customFormat="1" ht="9"/>
    <row r="1230" s="3" customFormat="1" ht="9"/>
    <row r="1231" s="3" customFormat="1" ht="9"/>
    <row r="1232" s="3" customFormat="1" ht="9"/>
    <row r="1233" s="3" customFormat="1" ht="9"/>
    <row r="1234" s="3" customFormat="1" ht="9"/>
    <row r="1235" s="3" customFormat="1" ht="9"/>
    <row r="1236" s="3" customFormat="1" ht="9"/>
    <row r="1237" s="3" customFormat="1" ht="9"/>
    <row r="1238" s="3" customFormat="1" ht="9"/>
    <row r="1239" s="3" customFormat="1" ht="9"/>
    <row r="1240" s="3" customFormat="1" ht="9"/>
    <row r="1241" s="3" customFormat="1" ht="9"/>
    <row r="1242" s="3" customFormat="1" ht="9"/>
    <row r="1243" s="3" customFormat="1" ht="9"/>
    <row r="1244" s="3" customFormat="1" ht="9"/>
    <row r="1245" s="3" customFormat="1" ht="9"/>
    <row r="1246" s="3" customFormat="1" ht="9"/>
    <row r="1247" s="3" customFormat="1" ht="9"/>
    <row r="1248" s="3" customFormat="1" ht="9"/>
    <row r="1249" s="3" customFormat="1" ht="9"/>
    <row r="1250" s="3" customFormat="1" ht="9"/>
    <row r="1251" s="3" customFormat="1" ht="9"/>
    <row r="1252" s="3" customFormat="1" ht="9"/>
    <row r="1253" s="3" customFormat="1" ht="9"/>
    <row r="1254" s="3" customFormat="1" ht="9"/>
    <row r="1255" s="3" customFormat="1" ht="9"/>
    <row r="1256" s="3" customFormat="1" ht="9"/>
    <row r="1257" s="3" customFormat="1" ht="9"/>
    <row r="1258" s="3" customFormat="1" ht="9"/>
    <row r="1259" s="3" customFormat="1" ht="9"/>
    <row r="1260" s="3" customFormat="1" ht="9"/>
    <row r="1261" s="3" customFormat="1" ht="9"/>
    <row r="1262" s="3" customFormat="1" ht="9"/>
    <row r="1263" s="3" customFormat="1" ht="9"/>
    <row r="1264" s="3" customFormat="1" ht="9"/>
    <row r="1265" s="3" customFormat="1" ht="9"/>
    <row r="1266" s="3" customFormat="1" ht="9"/>
    <row r="1267" s="3" customFormat="1" ht="9"/>
    <row r="1268" s="3" customFormat="1" ht="9"/>
    <row r="1269" s="3" customFormat="1" ht="9"/>
    <row r="1270" s="3" customFormat="1" ht="9"/>
    <row r="1271" s="3" customFormat="1" ht="9"/>
    <row r="1272" s="3" customFormat="1" ht="9"/>
    <row r="1273" s="3" customFormat="1" ht="9"/>
    <row r="1274" s="3" customFormat="1" ht="9"/>
    <row r="1275" s="3" customFormat="1" ht="9"/>
    <row r="1276" s="3" customFormat="1" ht="9"/>
    <row r="1277" s="3" customFormat="1" ht="9"/>
    <row r="1278" s="3" customFormat="1" ht="9"/>
    <row r="1279" s="3" customFormat="1" ht="9"/>
    <row r="1280" s="3" customFormat="1" ht="9"/>
    <row r="1281" s="3" customFormat="1" ht="9"/>
    <row r="1282" s="3" customFormat="1" ht="9"/>
    <row r="1283" s="3" customFormat="1" ht="9"/>
    <row r="1284" s="3" customFormat="1" ht="9"/>
    <row r="1285" s="3" customFormat="1" ht="9"/>
    <row r="1286" s="3" customFormat="1" ht="9"/>
    <row r="1287" s="3" customFormat="1" ht="9"/>
    <row r="1288" s="3" customFormat="1" ht="9"/>
    <row r="1289" s="3" customFormat="1" ht="9"/>
    <row r="1290" s="3" customFormat="1" ht="9"/>
    <row r="1291" s="3" customFormat="1" ht="9"/>
    <row r="1292" s="3" customFormat="1" ht="9"/>
    <row r="1293" s="3" customFormat="1" ht="9"/>
    <row r="1294" s="3" customFormat="1" ht="9"/>
    <row r="1295" s="3" customFormat="1" ht="9"/>
    <row r="1296" s="3" customFormat="1" ht="9"/>
    <row r="1297" s="3" customFormat="1" ht="9"/>
    <row r="1298" s="3" customFormat="1" ht="9"/>
    <row r="1299" s="3" customFormat="1" ht="9"/>
    <row r="1300" s="3" customFormat="1" ht="9"/>
    <row r="1301" s="3" customFormat="1" ht="9"/>
    <row r="1302" s="3" customFormat="1" ht="9"/>
    <row r="1303" s="3" customFormat="1" ht="9"/>
    <row r="1304" s="3" customFormat="1" ht="9"/>
    <row r="1305" s="3" customFormat="1" ht="9"/>
    <row r="1306" s="3" customFormat="1" ht="9"/>
    <row r="1307" s="3" customFormat="1" ht="9"/>
    <row r="1308" s="3" customFormat="1" ht="9"/>
    <row r="1309" s="3" customFormat="1" ht="9"/>
    <row r="1310" s="3" customFormat="1" ht="9"/>
    <row r="1311" s="3" customFormat="1" ht="9"/>
    <row r="1312" s="3" customFormat="1" ht="9"/>
    <row r="1313" s="3" customFormat="1" ht="9"/>
    <row r="1314" s="3" customFormat="1" ht="9"/>
    <row r="1315" s="3" customFormat="1" ht="9"/>
    <row r="1316" s="3" customFormat="1" ht="9"/>
    <row r="1317" s="3" customFormat="1" ht="9"/>
    <row r="1318" s="3" customFormat="1" ht="9"/>
    <row r="1319" s="3" customFormat="1" ht="9"/>
    <row r="1320" s="3" customFormat="1" ht="9"/>
    <row r="1321" s="3" customFormat="1" ht="9"/>
    <row r="1322" s="3" customFormat="1" ht="9"/>
    <row r="1323" s="3" customFormat="1" ht="9"/>
    <row r="1324" s="3" customFormat="1" ht="9"/>
    <row r="1325" s="3" customFormat="1" ht="9"/>
    <row r="1326" s="3" customFormat="1" ht="9"/>
    <row r="1327" s="3" customFormat="1" ht="9"/>
    <row r="1328" s="3" customFormat="1" ht="9"/>
    <row r="1329" s="3" customFormat="1" ht="9"/>
    <row r="1330" s="3" customFormat="1" ht="9"/>
    <row r="1331" s="3" customFormat="1" ht="9"/>
    <row r="1332" s="3" customFormat="1" ht="9"/>
    <row r="1333" s="3" customFormat="1" ht="9"/>
    <row r="1334" s="3" customFormat="1" ht="9"/>
    <row r="1335" s="3" customFormat="1" ht="9"/>
    <row r="1336" s="3" customFormat="1" ht="9"/>
    <row r="1337" s="3" customFormat="1" ht="9"/>
    <row r="1338" s="3" customFormat="1" ht="9"/>
    <row r="1339" s="3" customFormat="1" ht="9"/>
    <row r="1340" s="3" customFormat="1" ht="9"/>
    <row r="1341" s="3" customFormat="1" ht="9"/>
    <row r="1342" s="3" customFormat="1" ht="9"/>
    <row r="1343" s="3" customFormat="1" ht="9"/>
    <row r="1344" s="3" customFormat="1" ht="9"/>
    <row r="1345" s="3" customFormat="1" ht="9"/>
    <row r="1346" s="3" customFormat="1" ht="9"/>
    <row r="1347" s="3" customFormat="1" ht="9"/>
    <row r="1348" s="3" customFormat="1" ht="9"/>
    <row r="1349" s="3" customFormat="1" ht="9"/>
    <row r="1350" s="3" customFormat="1" ht="9"/>
    <row r="1351" s="3" customFormat="1" ht="9"/>
    <row r="1352" s="3" customFormat="1" ht="9"/>
    <row r="1353" s="3" customFormat="1" ht="9"/>
    <row r="1354" s="3" customFormat="1" ht="9"/>
    <row r="1355" s="3" customFormat="1" ht="9"/>
    <row r="1356" s="3" customFormat="1" ht="9"/>
    <row r="1357" s="3" customFormat="1" ht="9"/>
    <row r="1358" s="3" customFormat="1" ht="9"/>
    <row r="1359" s="3" customFormat="1" ht="9"/>
    <row r="1360" s="3" customFormat="1" ht="9"/>
    <row r="1361" s="3" customFormat="1" ht="9"/>
    <row r="1362" s="3" customFormat="1" ht="9"/>
    <row r="1363" s="3" customFormat="1" ht="9"/>
    <row r="1364" s="3" customFormat="1" ht="9"/>
    <row r="1365" s="3" customFormat="1" ht="9"/>
    <row r="1366" s="3" customFormat="1" ht="9"/>
    <row r="1367" s="3" customFormat="1" ht="9"/>
    <row r="1368" s="3" customFormat="1" ht="9"/>
    <row r="1369" s="3" customFormat="1" ht="9"/>
    <row r="1370" s="3" customFormat="1" ht="9"/>
    <row r="1371" s="3" customFormat="1" ht="9"/>
    <row r="1372" s="3" customFormat="1" ht="9"/>
    <row r="1373" s="3" customFormat="1" ht="9"/>
    <row r="1374" s="3" customFormat="1" ht="9"/>
    <row r="1375" s="3" customFormat="1" ht="9"/>
    <row r="1376" s="3" customFormat="1" ht="9"/>
    <row r="1377" s="3" customFormat="1" ht="9"/>
    <row r="1378" s="3" customFormat="1" ht="9"/>
    <row r="1379" s="3" customFormat="1" ht="9"/>
    <row r="1380" s="3" customFormat="1" ht="9"/>
    <row r="1381" s="3" customFormat="1" ht="9"/>
    <row r="1382" s="3" customFormat="1" ht="9"/>
    <row r="1383" s="3" customFormat="1" ht="9"/>
    <row r="1384" s="3" customFormat="1" ht="9"/>
    <row r="1385" s="3" customFormat="1" ht="9"/>
  </sheetData>
  <mergeCells count="11">
    <mergeCell ref="B33:C33"/>
    <mergeCell ref="E33:F33"/>
    <mergeCell ref="A7:G7"/>
    <mergeCell ref="A36:G36"/>
    <mergeCell ref="G33:G34"/>
    <mergeCell ref="A33:A34"/>
    <mergeCell ref="A3:G3"/>
    <mergeCell ref="A4:A5"/>
    <mergeCell ref="B4:C4"/>
    <mergeCell ref="E4:F4"/>
    <mergeCell ref="G4:G5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&amp;C26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mattalia</dc:creator>
  <cp:keywords/>
  <dc:description/>
  <cp:lastModifiedBy>I.S.T.A.T.</cp:lastModifiedBy>
  <cp:lastPrinted>2006-01-18T11:42:51Z</cp:lastPrinted>
  <dcterms:created xsi:type="dcterms:W3CDTF">2004-11-11T09:17:18Z</dcterms:created>
  <dcterms:modified xsi:type="dcterms:W3CDTF">2005-03-21T11:24:34Z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