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<sst xmlns="http://schemas.openxmlformats.org/spreadsheetml/2006/main" count="79" uniqueCount="42">
  <si>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N°</t>
  </si>
  <si>
    <t>Lombardia</t>
  </si>
  <si>
    <t>Bolzano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</si>
  <si>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</si>
  <si>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</si>
  <si>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</si>
  <si>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</si>
  <si>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</si>
  <si>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</si>
  <si>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</si>
  <si>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</si>
  <si>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</si>
  <si>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</si>
  <si>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</si>
  <si>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</si>
  <si>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</si>
  <si>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ITALIA</t>
  </si>
  <si>
    <t>REGIONI</t>
  </si>
  <si>
    <t>fino a 100</t>
  </si>
  <si>
    <t>101- 300</t>
  </si>
  <si>
    <t>301- 500</t>
  </si>
  <si>
    <t>501-1000</t>
  </si>
  <si>
    <t>1001- 2000</t>
  </si>
  <si>
    <t>Mezzogiorno</t>
  </si>
  <si>
    <t>Trentino-Alto Adige</t>
  </si>
  <si>
    <t>Bolzano-Bozen</t>
  </si>
  <si>
    <t xml:space="preserve">oltre  2000 </t>
  </si>
  <si>
    <t>Valle d'Aosta</t>
  </si>
  <si>
    <t xml:space="preserve">Piemonte  </t>
  </si>
  <si>
    <t xml:space="preserve">Sicilia   </t>
  </si>
  <si>
    <t xml:space="preserve">Sardegna </t>
  </si>
  <si>
    <t xml:space="preserve">Friuli -Venezia Giulia  </t>
  </si>
  <si>
    <t>Trento</t>
  </si>
  <si>
    <t>Classi  di  ampiezza</t>
  </si>
  <si>
    <t>Classi di ampiezza</t>
  </si>
  <si>
    <t>Totale</t>
  </si>
  <si>
    <t xml:space="preserve">Friuli-Venezia Giulia  </t>
  </si>
  <si>
    <t>Centro</t>
  </si>
  <si>
    <t>Nord</t>
  </si>
  <si>
    <t>Superficie territoriale</t>
  </si>
  <si>
    <r>
      <t xml:space="preserve">                         ampiezza e regione -  Anno 2001</t>
    </r>
    <r>
      <rPr>
        <i/>
        <sz val="9"/>
        <rFont val="Arial"/>
        <family val="2"/>
      </rPr>
      <t xml:space="preserve"> (superficie in ettari)</t>
    </r>
  </si>
  <si>
    <t xml:space="preserve">Tavola  6.6  -  Numero  e superficie  delle oasi  di  protezione e  rifugio  della fauna  per classe di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</si>
</sst>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1" fontId="2" fillId="0" borderId="0" xfId="16" applyFont="1" applyAlignment="1">
      <alignment/>
    </xf>
    <xf numFmtId="41" fontId="1" fillId="0" borderId="0" xfId="16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0" xfId="16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1" fontId="1" fillId="0" borderId="0" xfId="0" applyNumberFormat="1" applyFont="1" applyAlignment="1">
      <alignment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Alignment="1">
      <alignment/>
    </xf>
    <xf numFmtId="41" fontId="3" fillId="0" borderId="0" xfId="16" applyNumberFormat="1" applyFont="1" applyAlignment="1">
      <alignment/>
    </xf>
    <xf numFmtId="41" fontId="3" fillId="0" borderId="0" xfId="16" applyNumberFormat="1" applyFont="1" applyAlignment="1">
      <alignment horizontal="right"/>
    </xf>
    <xf numFmtId="41" fontId="2" fillId="0" borderId="0" xfId="16" applyNumberFormat="1" applyFont="1" applyAlignment="1">
      <alignment horizontal="right"/>
    </xf>
    <xf numFmtId="41" fontId="2" fillId="0" borderId="0" xfId="16" applyNumberFormat="1" applyFont="1" applyAlignment="1">
      <alignment/>
    </xf>
    <xf numFmtId="41" fontId="1" fillId="0" borderId="0" xfId="16" applyNumberFormat="1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tabSelected="1" workbookViewId="0" topLeftCell="A1">
      <selection activeCell="K4" sqref="K4"/>
    </sheetView>
  </sheetViews>
  <sheetFormatPr defaultColWidth="9.140625" defaultRowHeight="12.75"/>
  <cols>
    <col min="1" max="1" width="15.140625" style="1" customWidth="1"/>
    <col min="2" max="2" width="6.8515625" style="1" customWidth="1"/>
    <col min="3" max="3" width="7.8515625" style="1" customWidth="1"/>
    <col min="4" max="4" width="1.421875" style="1" customWidth="1"/>
    <col min="5" max="5" width="7.28125" style="1" customWidth="1"/>
    <col min="6" max="6" width="7.8515625" style="1" customWidth="1"/>
    <col min="7" max="7" width="1.421875" style="1" customWidth="1"/>
    <col min="8" max="8" width="6.28125" style="1" customWidth="1"/>
    <col min="9" max="9" width="7.8515625" style="1" customWidth="1"/>
    <col min="10" max="10" width="1.421875" style="1" customWidth="1"/>
    <col min="11" max="11" width="6.7109375" style="1" customWidth="1"/>
    <col min="12" max="12" width="7.57421875" style="1" customWidth="1"/>
    <col min="13" max="13" width="9.140625" style="1" customWidth="1"/>
    <col min="14" max="14" width="8.28125" style="1" customWidth="1"/>
    <col min="15" max="16384" width="9.140625" style="1" customWidth="1"/>
  </cols>
  <sheetData>
    <row r="1" ht="9" customHeight="1"/>
    <row r="2" ht="12" customHeight="1">
      <c r="A2" s="13" t="s">
        <v>41</v>
      </c>
    </row>
    <row r="3" spans="1:11" ht="12" customHeight="1">
      <c r="A3" s="13" t="s">
        <v>40</v>
      </c>
      <c r="K3" s="33"/>
    </row>
    <row r="4" spans="1:12" ht="9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2" customHeight="1">
      <c r="A5" s="36" t="s">
        <v>17</v>
      </c>
      <c r="B5" s="34" t="s">
        <v>33</v>
      </c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2" customHeight="1">
      <c r="A6" s="37"/>
      <c r="B6" s="34" t="s">
        <v>18</v>
      </c>
      <c r="C6" s="34"/>
      <c r="D6" s="9"/>
      <c r="E6" s="34" t="s">
        <v>19</v>
      </c>
      <c r="F6" s="34"/>
      <c r="G6" s="9"/>
      <c r="H6" s="34" t="s">
        <v>20</v>
      </c>
      <c r="I6" s="34"/>
      <c r="J6" s="9"/>
      <c r="K6" s="34" t="s">
        <v>21</v>
      </c>
      <c r="L6" s="34"/>
    </row>
    <row r="7" spans="1:12" ht="18" customHeight="1">
      <c r="A7" s="38"/>
      <c r="B7" s="21" t="s">
        <v>0</v>
      </c>
      <c r="C7" s="23" t="s">
        <v>39</v>
      </c>
      <c r="D7" s="12"/>
      <c r="E7" s="21" t="s">
        <v>0</v>
      </c>
      <c r="F7" s="23" t="s">
        <v>39</v>
      </c>
      <c r="G7" s="12"/>
      <c r="H7" s="21" t="s">
        <v>0</v>
      </c>
      <c r="I7" s="23" t="s">
        <v>39</v>
      </c>
      <c r="J7" s="12"/>
      <c r="K7" s="21" t="s">
        <v>0</v>
      </c>
      <c r="L7" s="23" t="s">
        <v>39</v>
      </c>
    </row>
    <row r="8" ht="9" customHeight="1"/>
    <row r="9" spans="1:13" ht="9" customHeight="1">
      <c r="A9" s="1" t="s">
        <v>28</v>
      </c>
      <c r="B9" s="25">
        <v>22</v>
      </c>
      <c r="C9" s="25">
        <v>1339</v>
      </c>
      <c r="D9" s="26"/>
      <c r="E9" s="25">
        <v>78</v>
      </c>
      <c r="F9" s="25">
        <v>15696</v>
      </c>
      <c r="G9" s="26"/>
      <c r="H9" s="25">
        <v>48</v>
      </c>
      <c r="I9" s="25">
        <v>18442</v>
      </c>
      <c r="J9" s="26"/>
      <c r="K9" s="25">
        <v>45</v>
      </c>
      <c r="L9" s="25">
        <v>30149</v>
      </c>
      <c r="M9" s="16"/>
    </row>
    <row r="10" spans="1:19" ht="9" customHeight="1">
      <c r="A10" s="1" t="s">
        <v>27</v>
      </c>
      <c r="B10" s="27">
        <v>0</v>
      </c>
      <c r="C10" s="27">
        <v>0</v>
      </c>
      <c r="D10" s="26"/>
      <c r="E10" s="25">
        <v>3</v>
      </c>
      <c r="F10" s="25">
        <v>502</v>
      </c>
      <c r="G10" s="26"/>
      <c r="H10" s="25">
        <v>2</v>
      </c>
      <c r="I10" s="25">
        <v>918</v>
      </c>
      <c r="J10" s="26"/>
      <c r="K10" s="25">
        <v>5</v>
      </c>
      <c r="L10" s="25">
        <v>3497</v>
      </c>
      <c r="M10" s="16"/>
      <c r="P10" s="10"/>
      <c r="Q10" s="10"/>
      <c r="R10" s="10"/>
      <c r="S10" s="10"/>
    </row>
    <row r="11" spans="1:13" ht="9" customHeight="1">
      <c r="A11" s="1" t="s">
        <v>1</v>
      </c>
      <c r="B11" s="25">
        <v>50</v>
      </c>
      <c r="C11" s="25">
        <v>2429</v>
      </c>
      <c r="D11" s="26"/>
      <c r="E11" s="25">
        <v>69</v>
      </c>
      <c r="F11" s="25">
        <v>14054</v>
      </c>
      <c r="G11" s="26"/>
      <c r="H11" s="25">
        <v>26</v>
      </c>
      <c r="I11" s="25">
        <v>10437</v>
      </c>
      <c r="J11" s="26"/>
      <c r="K11" s="25">
        <v>19</v>
      </c>
      <c r="L11" s="25">
        <v>13868</v>
      </c>
      <c r="M11" s="16"/>
    </row>
    <row r="12" spans="1:13" ht="9" customHeight="1">
      <c r="A12" s="1" t="s">
        <v>24</v>
      </c>
      <c r="B12" s="27">
        <v>0</v>
      </c>
      <c r="C12" s="27">
        <v>0</v>
      </c>
      <c r="D12" s="26"/>
      <c r="E12" s="25">
        <v>1</v>
      </c>
      <c r="F12" s="25">
        <v>244</v>
      </c>
      <c r="G12" s="26"/>
      <c r="H12" s="27">
        <v>0</v>
      </c>
      <c r="I12" s="27">
        <v>0</v>
      </c>
      <c r="J12" s="26"/>
      <c r="K12" s="27">
        <v>0</v>
      </c>
      <c r="L12" s="27">
        <v>0</v>
      </c>
      <c r="M12" s="2"/>
    </row>
    <row r="13" spans="1:13" ht="9" customHeight="1">
      <c r="A13" s="5" t="s">
        <v>25</v>
      </c>
      <c r="B13" s="28">
        <v>0</v>
      </c>
      <c r="C13" s="28">
        <v>0</v>
      </c>
      <c r="D13" s="28"/>
      <c r="E13" s="28">
        <v>0</v>
      </c>
      <c r="F13" s="28">
        <v>0</v>
      </c>
      <c r="G13" s="28"/>
      <c r="H13" s="28">
        <v>0</v>
      </c>
      <c r="I13" s="28">
        <v>0</v>
      </c>
      <c r="J13" s="28"/>
      <c r="K13" s="28">
        <v>0</v>
      </c>
      <c r="L13" s="28">
        <v>0</v>
      </c>
      <c r="M13" s="2"/>
    </row>
    <row r="14" spans="1:13" ht="9" customHeight="1">
      <c r="A14" s="20" t="s">
        <v>32</v>
      </c>
      <c r="B14" s="28">
        <v>0</v>
      </c>
      <c r="C14" s="28">
        <v>0</v>
      </c>
      <c r="D14" s="29"/>
      <c r="E14" s="19">
        <v>1</v>
      </c>
      <c r="F14" s="19">
        <v>244</v>
      </c>
      <c r="G14" s="28"/>
      <c r="H14" s="28">
        <v>0</v>
      </c>
      <c r="I14" s="28">
        <v>0</v>
      </c>
      <c r="J14" s="28"/>
      <c r="K14" s="28">
        <v>0</v>
      </c>
      <c r="L14" s="28">
        <v>0</v>
      </c>
      <c r="M14" s="2"/>
    </row>
    <row r="15" spans="1:13" ht="9" customHeight="1">
      <c r="A15" s="1" t="s">
        <v>3</v>
      </c>
      <c r="B15" s="25">
        <v>58</v>
      </c>
      <c r="C15" s="25">
        <v>2723</v>
      </c>
      <c r="D15" s="26"/>
      <c r="E15" s="25">
        <v>40</v>
      </c>
      <c r="F15" s="25">
        <v>7853</v>
      </c>
      <c r="G15" s="26"/>
      <c r="H15" s="25">
        <v>15</v>
      </c>
      <c r="I15" s="25">
        <v>5735</v>
      </c>
      <c r="J15" s="26"/>
      <c r="K15" s="25">
        <v>10</v>
      </c>
      <c r="L15" s="25">
        <v>7932</v>
      </c>
      <c r="M15" s="16"/>
    </row>
    <row r="16" spans="1:13" ht="9" customHeight="1">
      <c r="A16" s="1" t="s">
        <v>31</v>
      </c>
      <c r="B16" s="25">
        <v>2</v>
      </c>
      <c r="C16" s="25">
        <v>90</v>
      </c>
      <c r="D16" s="26"/>
      <c r="E16" s="25">
        <v>4</v>
      </c>
      <c r="F16" s="25">
        <v>843</v>
      </c>
      <c r="G16" s="26"/>
      <c r="H16" s="25">
        <v>1</v>
      </c>
      <c r="I16" s="25">
        <v>308</v>
      </c>
      <c r="J16" s="26"/>
      <c r="K16" s="27">
        <v>0</v>
      </c>
      <c r="L16" s="27">
        <v>0</v>
      </c>
      <c r="M16" s="2"/>
    </row>
    <row r="17" spans="1:13" ht="9" customHeight="1">
      <c r="A17" s="1" t="s">
        <v>4</v>
      </c>
      <c r="B17" s="25">
        <v>4</v>
      </c>
      <c r="C17" s="25">
        <v>108</v>
      </c>
      <c r="D17" s="26"/>
      <c r="E17" s="25">
        <v>13</v>
      </c>
      <c r="F17" s="25">
        <v>2481</v>
      </c>
      <c r="G17" s="26"/>
      <c r="H17" s="25">
        <v>5</v>
      </c>
      <c r="I17" s="25">
        <v>1871</v>
      </c>
      <c r="J17" s="26"/>
      <c r="K17" s="25">
        <v>12</v>
      </c>
      <c r="L17" s="25">
        <v>9311</v>
      </c>
      <c r="M17" s="2"/>
    </row>
    <row r="18" spans="1:13" ht="9" customHeight="1">
      <c r="A18" s="1" t="s">
        <v>5</v>
      </c>
      <c r="B18" s="25">
        <v>27</v>
      </c>
      <c r="C18" s="25">
        <v>1305</v>
      </c>
      <c r="D18" s="26"/>
      <c r="E18" s="25">
        <v>32</v>
      </c>
      <c r="F18" s="25">
        <v>6084</v>
      </c>
      <c r="G18" s="26"/>
      <c r="H18" s="25">
        <v>18</v>
      </c>
      <c r="I18" s="25">
        <v>7232</v>
      </c>
      <c r="J18" s="26"/>
      <c r="K18" s="25">
        <v>16</v>
      </c>
      <c r="L18" s="25">
        <v>10771</v>
      </c>
      <c r="M18" s="16"/>
    </row>
    <row r="19" spans="1:13" ht="9" customHeight="1">
      <c r="A19" s="1" t="s">
        <v>6</v>
      </c>
      <c r="B19" s="25">
        <v>6</v>
      </c>
      <c r="C19" s="25">
        <v>309</v>
      </c>
      <c r="D19" s="26"/>
      <c r="E19" s="25">
        <v>17</v>
      </c>
      <c r="F19" s="25">
        <v>3246</v>
      </c>
      <c r="G19" s="26"/>
      <c r="H19" s="25">
        <v>14</v>
      </c>
      <c r="I19" s="25">
        <v>5713</v>
      </c>
      <c r="J19" s="26"/>
      <c r="K19" s="25">
        <v>15</v>
      </c>
      <c r="L19" s="25">
        <v>10194</v>
      </c>
      <c r="M19" s="16"/>
    </row>
    <row r="20" spans="1:13" ht="9" customHeight="1">
      <c r="A20" s="1" t="s">
        <v>7</v>
      </c>
      <c r="B20" s="25">
        <v>1</v>
      </c>
      <c r="C20" s="25">
        <v>83</v>
      </c>
      <c r="D20" s="26"/>
      <c r="E20" s="25">
        <v>4</v>
      </c>
      <c r="F20" s="25">
        <v>727</v>
      </c>
      <c r="G20" s="26"/>
      <c r="H20" s="25">
        <v>5</v>
      </c>
      <c r="I20" s="25">
        <v>2072</v>
      </c>
      <c r="J20" s="26"/>
      <c r="K20" s="25">
        <v>11</v>
      </c>
      <c r="L20" s="25">
        <v>7782</v>
      </c>
      <c r="M20" s="16"/>
    </row>
    <row r="21" spans="1:13" ht="9" customHeight="1">
      <c r="A21" s="1" t="s">
        <v>8</v>
      </c>
      <c r="B21" s="25">
        <v>4</v>
      </c>
      <c r="C21" s="25">
        <v>222</v>
      </c>
      <c r="D21" s="26"/>
      <c r="E21" s="25">
        <v>12</v>
      </c>
      <c r="F21" s="25">
        <v>2556</v>
      </c>
      <c r="G21" s="26"/>
      <c r="H21" s="27">
        <v>0</v>
      </c>
      <c r="I21" s="27">
        <v>0</v>
      </c>
      <c r="J21" s="26"/>
      <c r="K21" s="25">
        <v>3</v>
      </c>
      <c r="L21" s="25">
        <v>2169</v>
      </c>
      <c r="M21" s="16"/>
    </row>
    <row r="22" spans="1:13" ht="9" customHeight="1">
      <c r="A22" s="1" t="s">
        <v>9</v>
      </c>
      <c r="B22" s="25">
        <v>3</v>
      </c>
      <c r="C22" s="25">
        <v>167</v>
      </c>
      <c r="D22" s="26"/>
      <c r="E22" s="25">
        <v>6</v>
      </c>
      <c r="F22" s="25">
        <v>1226</v>
      </c>
      <c r="G22" s="26"/>
      <c r="H22" s="25">
        <v>3</v>
      </c>
      <c r="I22" s="25">
        <v>1285</v>
      </c>
      <c r="J22" s="26"/>
      <c r="K22" s="25">
        <v>11</v>
      </c>
      <c r="L22" s="25">
        <v>8732</v>
      </c>
      <c r="M22" s="16"/>
    </row>
    <row r="23" spans="1:13" ht="9" customHeight="1">
      <c r="A23" s="1" t="s">
        <v>10</v>
      </c>
      <c r="B23" s="25">
        <v>7</v>
      </c>
      <c r="C23" s="25">
        <v>359</v>
      </c>
      <c r="D23" s="26"/>
      <c r="E23" s="25">
        <v>2</v>
      </c>
      <c r="F23" s="25">
        <v>464</v>
      </c>
      <c r="G23" s="26"/>
      <c r="H23" s="25">
        <v>1</v>
      </c>
      <c r="I23" s="25">
        <v>500</v>
      </c>
      <c r="J23" s="26"/>
      <c r="K23" s="27">
        <v>0</v>
      </c>
      <c r="L23" s="27">
        <v>0</v>
      </c>
      <c r="M23" s="16"/>
    </row>
    <row r="24" spans="1:13" ht="9" customHeight="1">
      <c r="A24" s="1" t="s">
        <v>11</v>
      </c>
      <c r="B24" s="25">
        <v>1</v>
      </c>
      <c r="C24" s="25">
        <v>86</v>
      </c>
      <c r="D24" s="26"/>
      <c r="E24" s="25">
        <v>3</v>
      </c>
      <c r="F24" s="25">
        <v>515</v>
      </c>
      <c r="G24" s="26"/>
      <c r="H24" s="25">
        <v>2</v>
      </c>
      <c r="I24" s="25">
        <v>927</v>
      </c>
      <c r="J24" s="26"/>
      <c r="K24" s="25">
        <v>3</v>
      </c>
      <c r="L24" s="25">
        <v>2484</v>
      </c>
      <c r="M24" s="2"/>
    </row>
    <row r="25" spans="1:13" ht="9" customHeight="1">
      <c r="A25" s="1" t="s">
        <v>12</v>
      </c>
      <c r="B25" s="25">
        <v>1</v>
      </c>
      <c r="C25" s="25">
        <v>100</v>
      </c>
      <c r="D25" s="26"/>
      <c r="E25" s="25">
        <v>2</v>
      </c>
      <c r="F25" s="25">
        <v>290</v>
      </c>
      <c r="G25" s="26"/>
      <c r="H25" s="25">
        <v>1</v>
      </c>
      <c r="I25" s="25">
        <v>436</v>
      </c>
      <c r="J25" s="26"/>
      <c r="K25" s="25">
        <v>9</v>
      </c>
      <c r="L25" s="25">
        <v>7108</v>
      </c>
      <c r="M25" s="16"/>
    </row>
    <row r="26" spans="1:13" ht="9" customHeight="1">
      <c r="A26" s="1" t="s">
        <v>13</v>
      </c>
      <c r="B26" s="25">
        <v>5</v>
      </c>
      <c r="C26" s="25">
        <v>351</v>
      </c>
      <c r="D26" s="26"/>
      <c r="E26" s="25">
        <v>16</v>
      </c>
      <c r="F26" s="25">
        <v>3477</v>
      </c>
      <c r="G26" s="26"/>
      <c r="H26" s="25">
        <v>13</v>
      </c>
      <c r="I26" s="25">
        <v>5174</v>
      </c>
      <c r="J26" s="26"/>
      <c r="K26" s="25">
        <v>18</v>
      </c>
      <c r="L26" s="25">
        <v>13118</v>
      </c>
      <c r="M26" s="2"/>
    </row>
    <row r="27" spans="1:13" ht="9" customHeight="1">
      <c r="A27" s="1" t="s">
        <v>14</v>
      </c>
      <c r="B27" s="27">
        <v>0</v>
      </c>
      <c r="C27" s="27">
        <v>0</v>
      </c>
      <c r="D27" s="26"/>
      <c r="E27" s="25">
        <v>7</v>
      </c>
      <c r="F27" s="25">
        <v>1651</v>
      </c>
      <c r="G27" s="26"/>
      <c r="H27" s="25">
        <v>8</v>
      </c>
      <c r="I27" s="25">
        <v>3228</v>
      </c>
      <c r="J27" s="26"/>
      <c r="K27" s="27">
        <v>0</v>
      </c>
      <c r="L27" s="27">
        <v>0</v>
      </c>
      <c r="M27" s="16"/>
    </row>
    <row r="28" spans="1:13" ht="9" customHeight="1">
      <c r="A28" s="1" t="s">
        <v>15</v>
      </c>
      <c r="B28" s="25">
        <v>1</v>
      </c>
      <c r="C28" s="25">
        <v>15</v>
      </c>
      <c r="D28" s="26"/>
      <c r="E28" s="25">
        <v>1</v>
      </c>
      <c r="F28" s="25">
        <v>235</v>
      </c>
      <c r="G28" s="26"/>
      <c r="H28" s="27">
        <v>0</v>
      </c>
      <c r="I28" s="27">
        <v>0</v>
      </c>
      <c r="J28" s="26"/>
      <c r="K28" s="25">
        <v>2</v>
      </c>
      <c r="L28" s="25">
        <v>1656</v>
      </c>
      <c r="M28" s="2"/>
    </row>
    <row r="29" spans="1:13" ht="9" customHeight="1">
      <c r="A29" s="1" t="s">
        <v>29</v>
      </c>
      <c r="B29" s="25">
        <v>4</v>
      </c>
      <c r="C29" s="25">
        <v>220</v>
      </c>
      <c r="D29" s="26"/>
      <c r="E29" s="25">
        <v>4</v>
      </c>
      <c r="F29" s="25">
        <v>804</v>
      </c>
      <c r="G29" s="26"/>
      <c r="H29" s="25">
        <v>2</v>
      </c>
      <c r="I29" s="25">
        <v>773</v>
      </c>
      <c r="J29" s="26"/>
      <c r="K29" s="25">
        <v>4</v>
      </c>
      <c r="L29" s="25">
        <v>2535</v>
      </c>
      <c r="M29" s="16"/>
    </row>
    <row r="30" spans="1:13" ht="9" customHeight="1">
      <c r="A30" s="11" t="s">
        <v>30</v>
      </c>
      <c r="B30" s="25">
        <v>9</v>
      </c>
      <c r="C30" s="25">
        <v>387</v>
      </c>
      <c r="D30" s="26"/>
      <c r="E30" s="25">
        <v>22</v>
      </c>
      <c r="F30" s="25">
        <v>5086</v>
      </c>
      <c r="G30" s="26"/>
      <c r="H30" s="25">
        <v>15</v>
      </c>
      <c r="I30" s="25">
        <v>6206</v>
      </c>
      <c r="J30" s="26"/>
      <c r="K30" s="25">
        <v>15</v>
      </c>
      <c r="L30" s="25">
        <v>11852</v>
      </c>
      <c r="M30" s="16"/>
    </row>
    <row r="31" spans="1:13" s="4" customFormat="1" ht="9" customHeight="1">
      <c r="A31" s="4" t="s">
        <v>16</v>
      </c>
      <c r="B31" s="15">
        <f>SUM(B9:B30)-B13-B14</f>
        <v>205</v>
      </c>
      <c r="C31" s="15">
        <f aca="true" t="shared" si="0" ref="C31:L31">SUM(C9:C30)-C13-C14</f>
        <v>10293</v>
      </c>
      <c r="D31" s="15">
        <f t="shared" si="0"/>
        <v>0</v>
      </c>
      <c r="E31" s="15">
        <f t="shared" si="0"/>
        <v>336</v>
      </c>
      <c r="F31" s="15">
        <f t="shared" si="0"/>
        <v>68034</v>
      </c>
      <c r="G31" s="15">
        <f t="shared" si="0"/>
        <v>0</v>
      </c>
      <c r="H31" s="15">
        <f t="shared" si="0"/>
        <v>179</v>
      </c>
      <c r="I31" s="15">
        <f t="shared" si="0"/>
        <v>71257</v>
      </c>
      <c r="J31" s="15">
        <f t="shared" si="0"/>
        <v>0</v>
      </c>
      <c r="K31" s="15">
        <f t="shared" si="0"/>
        <v>198</v>
      </c>
      <c r="L31" s="15">
        <f t="shared" si="0"/>
        <v>143158</v>
      </c>
      <c r="M31" s="17"/>
    </row>
    <row r="32" spans="1:13" s="4" customFormat="1" ht="9" customHeight="1">
      <c r="A32" s="4" t="s">
        <v>38</v>
      </c>
      <c r="B32" s="15">
        <f>SUM(B9:B18)-B13-B14</f>
        <v>163</v>
      </c>
      <c r="C32" s="15">
        <f aca="true" t="shared" si="1" ref="C32:L32">SUM(C9:C18)-C13-C14</f>
        <v>7994</v>
      </c>
      <c r="D32" s="15">
        <f t="shared" si="1"/>
        <v>0</v>
      </c>
      <c r="E32" s="15">
        <f t="shared" si="1"/>
        <v>240</v>
      </c>
      <c r="F32" s="15">
        <f t="shared" si="1"/>
        <v>47757</v>
      </c>
      <c r="G32" s="15">
        <f t="shared" si="1"/>
        <v>0</v>
      </c>
      <c r="H32" s="15">
        <f t="shared" si="1"/>
        <v>115</v>
      </c>
      <c r="I32" s="15">
        <f t="shared" si="1"/>
        <v>44943</v>
      </c>
      <c r="J32" s="15">
        <f t="shared" si="1"/>
        <v>0</v>
      </c>
      <c r="K32" s="15">
        <f t="shared" si="1"/>
        <v>107</v>
      </c>
      <c r="L32" s="15">
        <f t="shared" si="1"/>
        <v>75528</v>
      </c>
      <c r="M32" s="17"/>
    </row>
    <row r="33" spans="1:13" s="4" customFormat="1" ht="9" customHeight="1">
      <c r="A33" s="4" t="s">
        <v>37</v>
      </c>
      <c r="B33" s="30">
        <f>SUM(B19:B22)</f>
        <v>14</v>
      </c>
      <c r="C33" s="30">
        <f aca="true" t="shared" si="2" ref="C33:L33">SUM(C19:C22)</f>
        <v>781</v>
      </c>
      <c r="D33" s="30">
        <f t="shared" si="2"/>
        <v>0</v>
      </c>
      <c r="E33" s="30">
        <f t="shared" si="2"/>
        <v>39</v>
      </c>
      <c r="F33" s="30">
        <f t="shared" si="2"/>
        <v>7755</v>
      </c>
      <c r="G33" s="30">
        <f t="shared" si="2"/>
        <v>0</v>
      </c>
      <c r="H33" s="30">
        <f t="shared" si="2"/>
        <v>22</v>
      </c>
      <c r="I33" s="30">
        <f t="shared" si="2"/>
        <v>9070</v>
      </c>
      <c r="J33" s="30">
        <f t="shared" si="2"/>
        <v>0</v>
      </c>
      <c r="K33" s="30">
        <f t="shared" si="2"/>
        <v>40</v>
      </c>
      <c r="L33" s="30">
        <f t="shared" si="2"/>
        <v>28877</v>
      </c>
      <c r="M33" s="17"/>
    </row>
    <row r="34" spans="1:14" s="4" customFormat="1" ht="9" customHeight="1">
      <c r="A34" s="4" t="s">
        <v>23</v>
      </c>
      <c r="B34" s="31">
        <f>SUM(B23:B30)</f>
        <v>28</v>
      </c>
      <c r="C34" s="31">
        <f aca="true" t="shared" si="3" ref="C34:L34">SUM(C23:C30)</f>
        <v>1518</v>
      </c>
      <c r="D34" s="31">
        <f t="shared" si="3"/>
        <v>0</v>
      </c>
      <c r="E34" s="31">
        <f t="shared" si="3"/>
        <v>57</v>
      </c>
      <c r="F34" s="31">
        <f t="shared" si="3"/>
        <v>12522</v>
      </c>
      <c r="G34" s="31">
        <f t="shared" si="3"/>
        <v>0</v>
      </c>
      <c r="H34" s="31">
        <f t="shared" si="3"/>
        <v>42</v>
      </c>
      <c r="I34" s="31">
        <f t="shared" si="3"/>
        <v>17244</v>
      </c>
      <c r="J34" s="31">
        <f t="shared" si="3"/>
        <v>0</v>
      </c>
      <c r="K34" s="31">
        <f t="shared" si="3"/>
        <v>51</v>
      </c>
      <c r="L34" s="31">
        <f t="shared" si="3"/>
        <v>38753</v>
      </c>
      <c r="N34" s="18"/>
    </row>
    <row r="35" spans="1:12" s="6" customFormat="1" ht="9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" customHeight="1">
      <c r="A36" s="36" t="s">
        <v>17</v>
      </c>
      <c r="B36" s="6"/>
      <c r="C36" s="6"/>
      <c r="D36" s="10"/>
      <c r="E36" s="34" t="s">
        <v>34</v>
      </c>
      <c r="F36" s="34"/>
      <c r="G36" s="34"/>
      <c r="H36" s="34"/>
      <c r="I36" s="34"/>
      <c r="J36" s="34"/>
      <c r="K36" s="34"/>
      <c r="L36" s="34"/>
    </row>
    <row r="37" spans="1:12" ht="12" customHeight="1">
      <c r="A37" s="37"/>
      <c r="B37" s="35"/>
      <c r="C37" s="35"/>
      <c r="D37" s="3"/>
      <c r="E37" s="34" t="s">
        <v>22</v>
      </c>
      <c r="F37" s="34"/>
      <c r="G37" s="9"/>
      <c r="H37" s="34" t="s">
        <v>26</v>
      </c>
      <c r="I37" s="34"/>
      <c r="J37" s="9"/>
      <c r="K37" s="34" t="s">
        <v>35</v>
      </c>
      <c r="L37" s="34"/>
    </row>
    <row r="38" spans="1:15" ht="18.75" customHeight="1">
      <c r="A38" s="38"/>
      <c r="B38" s="21"/>
      <c r="C38" s="21"/>
      <c r="D38" s="12"/>
      <c r="E38" s="22" t="s">
        <v>0</v>
      </c>
      <c r="F38" s="23" t="s">
        <v>39</v>
      </c>
      <c r="G38" s="24"/>
      <c r="H38" s="23" t="s">
        <v>0</v>
      </c>
      <c r="I38" s="23" t="s">
        <v>39</v>
      </c>
      <c r="J38" s="24"/>
      <c r="K38" s="23" t="s">
        <v>0</v>
      </c>
      <c r="L38" s="23" t="s">
        <v>39</v>
      </c>
      <c r="N38" s="2"/>
      <c r="O38" s="2"/>
    </row>
    <row r="39" ht="9" customHeight="1"/>
    <row r="40" spans="1:14" ht="9" customHeight="1">
      <c r="A40" s="1" t="s">
        <v>28</v>
      </c>
      <c r="E40" s="25">
        <v>20</v>
      </c>
      <c r="F40" s="25">
        <v>26613</v>
      </c>
      <c r="G40" s="32"/>
      <c r="H40" s="25">
        <v>9</v>
      </c>
      <c r="I40" s="25">
        <v>33655</v>
      </c>
      <c r="J40" s="26"/>
      <c r="K40" s="25">
        <v>222</v>
      </c>
      <c r="L40" s="25">
        <v>125894</v>
      </c>
      <c r="M40" s="14"/>
      <c r="N40" s="14"/>
    </row>
    <row r="41" spans="1:14" ht="9" customHeight="1">
      <c r="A41" s="1" t="s">
        <v>27</v>
      </c>
      <c r="E41" s="25">
        <v>3</v>
      </c>
      <c r="F41" s="25">
        <v>4315</v>
      </c>
      <c r="G41" s="32"/>
      <c r="H41" s="25">
        <v>5</v>
      </c>
      <c r="I41" s="25">
        <v>26138</v>
      </c>
      <c r="J41" s="26"/>
      <c r="K41" s="25">
        <v>18</v>
      </c>
      <c r="L41" s="25">
        <v>35370</v>
      </c>
      <c r="M41" s="14"/>
      <c r="N41" s="14"/>
    </row>
    <row r="42" spans="1:14" ht="9" customHeight="1">
      <c r="A42" s="1" t="s">
        <v>1</v>
      </c>
      <c r="E42" s="25">
        <v>7</v>
      </c>
      <c r="F42" s="25">
        <v>9648</v>
      </c>
      <c r="G42" s="32"/>
      <c r="H42" s="25">
        <v>2</v>
      </c>
      <c r="I42" s="25">
        <v>7118</v>
      </c>
      <c r="J42" s="26"/>
      <c r="K42" s="25">
        <v>173</v>
      </c>
      <c r="L42" s="25">
        <v>57554</v>
      </c>
      <c r="M42" s="14"/>
      <c r="N42" s="14"/>
    </row>
    <row r="43" spans="1:14" ht="9" customHeight="1">
      <c r="A43" s="1" t="s">
        <v>24</v>
      </c>
      <c r="E43" s="27">
        <v>0</v>
      </c>
      <c r="F43" s="27">
        <v>0</v>
      </c>
      <c r="G43" s="32"/>
      <c r="H43" s="25">
        <v>2</v>
      </c>
      <c r="I43" s="25">
        <v>66741</v>
      </c>
      <c r="J43" s="26"/>
      <c r="K43" s="25">
        <v>3</v>
      </c>
      <c r="L43" s="25">
        <v>66985</v>
      </c>
      <c r="M43" s="14"/>
      <c r="N43" s="14"/>
    </row>
    <row r="44" spans="1:14" s="5" customFormat="1" ht="9" customHeight="1">
      <c r="A44" s="5" t="s">
        <v>2</v>
      </c>
      <c r="E44" s="28">
        <v>0</v>
      </c>
      <c r="F44" s="28">
        <v>0</v>
      </c>
      <c r="G44" s="28"/>
      <c r="H44" s="28">
        <v>2</v>
      </c>
      <c r="I44" s="28">
        <v>66741</v>
      </c>
      <c r="J44" s="28"/>
      <c r="K44" s="19">
        <v>2</v>
      </c>
      <c r="L44" s="19">
        <v>66741</v>
      </c>
      <c r="M44" s="19"/>
      <c r="N44" s="19"/>
    </row>
    <row r="45" spans="1:14" s="5" customFormat="1" ht="9" customHeight="1">
      <c r="A45" s="20" t="s">
        <v>32</v>
      </c>
      <c r="E45" s="28">
        <v>0</v>
      </c>
      <c r="F45" s="28">
        <v>0</v>
      </c>
      <c r="G45" s="28"/>
      <c r="H45" s="28">
        <v>0</v>
      </c>
      <c r="I45" s="28">
        <v>0</v>
      </c>
      <c r="J45" s="28"/>
      <c r="K45" s="19">
        <v>1</v>
      </c>
      <c r="L45" s="19">
        <v>244</v>
      </c>
      <c r="M45" s="19"/>
      <c r="N45" s="19"/>
    </row>
    <row r="46" spans="1:14" ht="9" customHeight="1">
      <c r="A46" s="1" t="s">
        <v>3</v>
      </c>
      <c r="E46" s="25">
        <v>5</v>
      </c>
      <c r="F46" s="25">
        <v>6173</v>
      </c>
      <c r="G46" s="28"/>
      <c r="H46" s="25">
        <v>3</v>
      </c>
      <c r="I46" s="25">
        <v>19120</v>
      </c>
      <c r="J46" s="26"/>
      <c r="K46" s="25">
        <v>131</v>
      </c>
      <c r="L46" s="25">
        <v>49536</v>
      </c>
      <c r="M46" s="14"/>
      <c r="N46" s="14"/>
    </row>
    <row r="47" spans="1:14" ht="9" customHeight="1">
      <c r="A47" s="1" t="s">
        <v>36</v>
      </c>
      <c r="E47" s="27">
        <v>0</v>
      </c>
      <c r="F47" s="27">
        <v>0</v>
      </c>
      <c r="G47" s="32"/>
      <c r="H47" s="25">
        <v>1</v>
      </c>
      <c r="I47" s="27">
        <v>2180</v>
      </c>
      <c r="J47" s="26"/>
      <c r="K47" s="25">
        <v>8</v>
      </c>
      <c r="L47" s="25">
        <v>3421</v>
      </c>
      <c r="M47" s="14"/>
      <c r="N47" s="14"/>
    </row>
    <row r="48" spans="1:14" ht="9" customHeight="1">
      <c r="A48" s="1" t="s">
        <v>4</v>
      </c>
      <c r="E48" s="25">
        <v>7</v>
      </c>
      <c r="F48" s="25">
        <v>10112</v>
      </c>
      <c r="G48" s="32"/>
      <c r="H48" s="25">
        <v>1</v>
      </c>
      <c r="I48" s="25">
        <v>9063</v>
      </c>
      <c r="J48" s="26"/>
      <c r="K48" s="25">
        <v>42</v>
      </c>
      <c r="L48" s="25">
        <v>32946</v>
      </c>
      <c r="M48" s="14"/>
      <c r="N48" s="14"/>
    </row>
    <row r="49" spans="1:14" ht="9" customHeight="1">
      <c r="A49" s="1" t="s">
        <v>5</v>
      </c>
      <c r="E49" s="25">
        <v>8</v>
      </c>
      <c r="F49" s="25">
        <v>11635</v>
      </c>
      <c r="G49" s="32"/>
      <c r="H49" s="25">
        <v>5</v>
      </c>
      <c r="I49" s="25">
        <v>15707</v>
      </c>
      <c r="J49" s="26"/>
      <c r="K49" s="25">
        <v>106</v>
      </c>
      <c r="L49" s="25">
        <v>52734</v>
      </c>
      <c r="M49" s="14"/>
      <c r="N49" s="14"/>
    </row>
    <row r="50" spans="1:14" ht="9" customHeight="1">
      <c r="A50" s="1" t="s">
        <v>6</v>
      </c>
      <c r="E50" s="25">
        <v>9</v>
      </c>
      <c r="F50" s="25">
        <v>12608</v>
      </c>
      <c r="G50" s="32"/>
      <c r="H50" s="25">
        <v>6</v>
      </c>
      <c r="I50" s="25">
        <v>31476</v>
      </c>
      <c r="J50" s="26"/>
      <c r="K50" s="25">
        <v>67</v>
      </c>
      <c r="L50" s="25">
        <v>63546</v>
      </c>
      <c r="M50" s="14"/>
      <c r="N50" s="14"/>
    </row>
    <row r="51" spans="1:14" ht="9" customHeight="1">
      <c r="A51" s="1" t="s">
        <v>7</v>
      </c>
      <c r="E51" s="25">
        <v>2</v>
      </c>
      <c r="F51" s="25">
        <v>2267</v>
      </c>
      <c r="G51" s="32"/>
      <c r="H51" s="27">
        <v>0</v>
      </c>
      <c r="I51" s="27">
        <v>0</v>
      </c>
      <c r="J51" s="26"/>
      <c r="K51" s="25">
        <v>23</v>
      </c>
      <c r="L51" s="25">
        <v>12931</v>
      </c>
      <c r="M51" s="14"/>
      <c r="N51" s="14"/>
    </row>
    <row r="52" spans="1:14" ht="9" customHeight="1">
      <c r="A52" s="1" t="s">
        <v>8</v>
      </c>
      <c r="E52" s="25">
        <v>2</v>
      </c>
      <c r="F52" s="25">
        <v>2582</v>
      </c>
      <c r="G52" s="32"/>
      <c r="H52" s="25">
        <v>4</v>
      </c>
      <c r="I52" s="25">
        <v>9818</v>
      </c>
      <c r="J52" s="26"/>
      <c r="K52" s="25">
        <v>25</v>
      </c>
      <c r="L52" s="25">
        <v>17347</v>
      </c>
      <c r="M52" s="14"/>
      <c r="N52" s="14"/>
    </row>
    <row r="53" spans="1:14" ht="9" customHeight="1">
      <c r="A53" s="1" t="s">
        <v>9</v>
      </c>
      <c r="E53" s="25">
        <v>5</v>
      </c>
      <c r="F53" s="25">
        <v>7142</v>
      </c>
      <c r="G53" s="32"/>
      <c r="H53" s="25">
        <v>4</v>
      </c>
      <c r="I53" s="25">
        <v>22088</v>
      </c>
      <c r="J53" s="26"/>
      <c r="K53" s="25">
        <v>32</v>
      </c>
      <c r="L53" s="25">
        <v>40640</v>
      </c>
      <c r="M53" s="14"/>
      <c r="N53" s="14"/>
    </row>
    <row r="54" spans="1:14" ht="9" customHeight="1">
      <c r="A54" s="1" t="s">
        <v>10</v>
      </c>
      <c r="E54" s="27">
        <v>0</v>
      </c>
      <c r="F54" s="27">
        <v>0</v>
      </c>
      <c r="G54" s="32"/>
      <c r="H54" s="27">
        <v>0</v>
      </c>
      <c r="I54" s="27">
        <v>0</v>
      </c>
      <c r="J54" s="26"/>
      <c r="K54" s="25">
        <v>10</v>
      </c>
      <c r="L54" s="25">
        <v>1323</v>
      </c>
      <c r="M54" s="14"/>
      <c r="N54" s="14"/>
    </row>
    <row r="55" spans="1:14" ht="9" customHeight="1">
      <c r="A55" s="1" t="s">
        <v>11</v>
      </c>
      <c r="E55" s="25">
        <v>3</v>
      </c>
      <c r="F55" s="25">
        <v>4000</v>
      </c>
      <c r="G55" s="32"/>
      <c r="H55" s="25">
        <v>1</v>
      </c>
      <c r="I55" s="25">
        <v>2520</v>
      </c>
      <c r="J55" s="26"/>
      <c r="K55" s="25">
        <v>13</v>
      </c>
      <c r="L55" s="25">
        <v>10532</v>
      </c>
      <c r="M55" s="14"/>
      <c r="N55" s="14"/>
    </row>
    <row r="56" spans="1:14" ht="9" customHeight="1">
      <c r="A56" s="1" t="s">
        <v>12</v>
      </c>
      <c r="E56" s="25">
        <v>7</v>
      </c>
      <c r="F56" s="25">
        <v>9600</v>
      </c>
      <c r="G56" s="32"/>
      <c r="H56" s="25">
        <v>1</v>
      </c>
      <c r="I56" s="25">
        <v>2100</v>
      </c>
      <c r="J56" s="26"/>
      <c r="K56" s="25">
        <v>21</v>
      </c>
      <c r="L56" s="25">
        <v>19634</v>
      </c>
      <c r="M56" s="14"/>
      <c r="N56" s="14"/>
    </row>
    <row r="57" spans="1:14" ht="9" customHeight="1">
      <c r="A57" s="1" t="s">
        <v>13</v>
      </c>
      <c r="E57" s="25">
        <v>9</v>
      </c>
      <c r="F57" s="25">
        <v>12949</v>
      </c>
      <c r="G57" s="32"/>
      <c r="H57" s="25">
        <v>3</v>
      </c>
      <c r="I57" s="25">
        <v>43710</v>
      </c>
      <c r="J57" s="26"/>
      <c r="K57" s="25">
        <v>64</v>
      </c>
      <c r="L57" s="25">
        <v>78779</v>
      </c>
      <c r="M57" s="14"/>
      <c r="N57" s="14"/>
    </row>
    <row r="58" spans="1:14" ht="9" customHeight="1">
      <c r="A58" s="1" t="s">
        <v>14</v>
      </c>
      <c r="E58" s="25">
        <v>2</v>
      </c>
      <c r="F58" s="25">
        <v>3732</v>
      </c>
      <c r="G58" s="32"/>
      <c r="H58" s="25">
        <v>4</v>
      </c>
      <c r="I58" s="25">
        <v>30574</v>
      </c>
      <c r="J58" s="26"/>
      <c r="K58" s="25">
        <v>21</v>
      </c>
      <c r="L58" s="25">
        <v>39185</v>
      </c>
      <c r="M58" s="14"/>
      <c r="N58" s="14"/>
    </row>
    <row r="59" spans="1:14" ht="9" customHeight="1">
      <c r="A59" s="1" t="s">
        <v>15</v>
      </c>
      <c r="E59" s="25">
        <v>2</v>
      </c>
      <c r="F59" s="25">
        <v>2477</v>
      </c>
      <c r="G59" s="32"/>
      <c r="H59" s="27">
        <v>0</v>
      </c>
      <c r="I59" s="27">
        <v>0</v>
      </c>
      <c r="J59" s="26"/>
      <c r="K59" s="25">
        <v>6</v>
      </c>
      <c r="L59" s="25">
        <v>4383</v>
      </c>
      <c r="M59" s="14"/>
      <c r="N59" s="14"/>
    </row>
    <row r="60" spans="1:14" ht="9" customHeight="1">
      <c r="A60" s="1" t="s">
        <v>29</v>
      </c>
      <c r="E60" s="25">
        <v>4</v>
      </c>
      <c r="F60" s="25">
        <v>5163</v>
      </c>
      <c r="G60" s="32"/>
      <c r="H60" s="25">
        <v>1</v>
      </c>
      <c r="I60" s="25">
        <v>6559</v>
      </c>
      <c r="J60" s="26"/>
      <c r="K60" s="25">
        <v>19</v>
      </c>
      <c r="L60" s="25">
        <v>16054</v>
      </c>
      <c r="M60" s="14"/>
      <c r="N60" s="14"/>
    </row>
    <row r="61" spans="1:14" s="8" customFormat="1" ht="9" customHeight="1">
      <c r="A61" s="11" t="s">
        <v>30</v>
      </c>
      <c r="E61" s="25">
        <v>13</v>
      </c>
      <c r="F61" s="25">
        <v>18124</v>
      </c>
      <c r="G61" s="31"/>
      <c r="H61" s="27">
        <v>19</v>
      </c>
      <c r="I61" s="27">
        <v>78742</v>
      </c>
      <c r="J61" s="26"/>
      <c r="K61" s="25">
        <v>93</v>
      </c>
      <c r="L61" s="25">
        <v>120397</v>
      </c>
      <c r="M61" s="14"/>
      <c r="N61" s="14"/>
    </row>
    <row r="62" spans="1:14" s="4" customFormat="1" ht="9" customHeight="1">
      <c r="A62" s="4" t="s">
        <v>16</v>
      </c>
      <c r="E62" s="15">
        <f>SUM(E40:E61)-E44-E45</f>
        <v>108</v>
      </c>
      <c r="F62" s="15">
        <f aca="true" t="shared" si="4" ref="F62:L62">SUM(F40:F61)-F44-F45</f>
        <v>149140</v>
      </c>
      <c r="G62" s="15">
        <f t="shared" si="4"/>
        <v>0</v>
      </c>
      <c r="H62" s="15">
        <f t="shared" si="4"/>
        <v>71</v>
      </c>
      <c r="I62" s="15">
        <f t="shared" si="4"/>
        <v>407309</v>
      </c>
      <c r="J62" s="15">
        <f t="shared" si="4"/>
        <v>0</v>
      </c>
      <c r="K62" s="15">
        <f t="shared" si="4"/>
        <v>1097</v>
      </c>
      <c r="L62" s="15">
        <f t="shared" si="4"/>
        <v>849191</v>
      </c>
      <c r="M62" s="15"/>
      <c r="N62" s="15"/>
    </row>
    <row r="63" spans="1:14" s="4" customFormat="1" ht="9" customHeight="1">
      <c r="A63" s="4" t="s">
        <v>38</v>
      </c>
      <c r="E63" s="15">
        <f>SUM(E40:E49)-E44-E45</f>
        <v>50</v>
      </c>
      <c r="F63" s="15">
        <f aca="true" t="shared" si="5" ref="F63:L63">SUM(F40:F49)-F44-F45</f>
        <v>68496</v>
      </c>
      <c r="G63" s="15">
        <f t="shared" si="5"/>
        <v>0</v>
      </c>
      <c r="H63" s="15">
        <f t="shared" si="5"/>
        <v>28</v>
      </c>
      <c r="I63" s="15">
        <f t="shared" si="5"/>
        <v>179722</v>
      </c>
      <c r="J63" s="15">
        <f t="shared" si="5"/>
        <v>0</v>
      </c>
      <c r="K63" s="15">
        <f t="shared" si="5"/>
        <v>703</v>
      </c>
      <c r="L63" s="15">
        <f t="shared" si="5"/>
        <v>424440</v>
      </c>
      <c r="M63" s="15"/>
      <c r="N63" s="15"/>
    </row>
    <row r="64" spans="1:14" s="4" customFormat="1" ht="9" customHeight="1">
      <c r="A64" s="4" t="s">
        <v>37</v>
      </c>
      <c r="E64" s="31">
        <f>SUM(E50:E53)</f>
        <v>18</v>
      </c>
      <c r="F64" s="31">
        <f aca="true" t="shared" si="6" ref="F64:L64">SUM(F50:F53)</f>
        <v>24599</v>
      </c>
      <c r="G64" s="31">
        <f t="shared" si="6"/>
        <v>0</v>
      </c>
      <c r="H64" s="31">
        <f t="shared" si="6"/>
        <v>14</v>
      </c>
      <c r="I64" s="31">
        <f t="shared" si="6"/>
        <v>63382</v>
      </c>
      <c r="J64" s="31">
        <f t="shared" si="6"/>
        <v>0</v>
      </c>
      <c r="K64" s="31">
        <f t="shared" si="6"/>
        <v>147</v>
      </c>
      <c r="L64" s="31">
        <f t="shared" si="6"/>
        <v>134464</v>
      </c>
      <c r="M64" s="15"/>
      <c r="N64" s="15"/>
    </row>
    <row r="65" spans="1:14" s="4" customFormat="1" ht="9" customHeight="1">
      <c r="A65" s="4" t="s">
        <v>23</v>
      </c>
      <c r="E65" s="31">
        <f>SUM(E54:E61)</f>
        <v>40</v>
      </c>
      <c r="F65" s="31">
        <f aca="true" t="shared" si="7" ref="F65:L65">SUM(F54:F61)</f>
        <v>56045</v>
      </c>
      <c r="G65" s="31">
        <f t="shared" si="7"/>
        <v>0</v>
      </c>
      <c r="H65" s="31">
        <f t="shared" si="7"/>
        <v>29</v>
      </c>
      <c r="I65" s="31">
        <f t="shared" si="7"/>
        <v>164205</v>
      </c>
      <c r="J65" s="31">
        <f t="shared" si="7"/>
        <v>0</v>
      </c>
      <c r="K65" s="31">
        <f t="shared" si="7"/>
        <v>247</v>
      </c>
      <c r="L65" s="31">
        <f t="shared" si="7"/>
        <v>290287</v>
      </c>
      <c r="M65" s="15"/>
      <c r="N65" s="15"/>
    </row>
    <row r="66" spans="1:12" ht="9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ht="9" customHeight="1"/>
    <row r="68" ht="9" customHeight="1">
      <c r="A68" s="5"/>
    </row>
    <row r="71" spans="2:3" ht="9">
      <c r="B71" s="7"/>
      <c r="C71" s="7"/>
    </row>
    <row r="72" spans="2:3" ht="9">
      <c r="B72" s="7"/>
      <c r="C72" s="7"/>
    </row>
    <row r="73" spans="2:3" ht="9">
      <c r="B73" s="7"/>
      <c r="C73" s="7"/>
    </row>
    <row r="74" spans="2:3" ht="9">
      <c r="B74" s="7"/>
      <c r="C74" s="7"/>
    </row>
    <row r="75" spans="2:3" ht="9">
      <c r="B75" s="7"/>
      <c r="C75" s="7"/>
    </row>
    <row r="76" spans="2:3" ht="9">
      <c r="B76" s="7"/>
      <c r="C76" s="7"/>
    </row>
  </sheetData>
  <mergeCells count="12">
    <mergeCell ref="A5:A7"/>
    <mergeCell ref="A36:A38"/>
    <mergeCell ref="K37:L37"/>
    <mergeCell ref="H37:I37"/>
    <mergeCell ref="E37:F37"/>
    <mergeCell ref="K6:L6"/>
    <mergeCell ref="H6:I6"/>
    <mergeCell ref="E6:F6"/>
    <mergeCell ref="E36:L36"/>
    <mergeCell ref="B6:C6"/>
    <mergeCell ref="B5:L5"/>
    <mergeCell ref="B37:C37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&amp;C312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2004-12-21T12:01:17Z</cp:lastPrinted>
  <dcterms:created xsi:type="dcterms:W3CDTF">1999-03-24T11:23:59Z</dcterms:created>
  <cp:category/>
  <cp:version/>
  <cp:contentType/>
  <cp:contentStatus/>
</cp:coreProperties>
</file>