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35" windowWidth="10575" windowHeight="3360" activeTab="1"/>
  </bookViews>
  <sheets>
    <sheet name="Foglio1 (3)" sheetId="1" r:id="rId1"/>
    <sheet name="Foglio1 (4)" sheetId="2" r:id="rId2"/>
  </sheets>
  <definedNames/>
  <calcPr fullCalcOnLoad="1"/>
</workbook>
</file>

<file path=xl/sharedStrings.xml><?xml version="1.0" encoding="utf-8"?>
<sst xmlns="http://schemas.openxmlformats.org/spreadsheetml/2006/main" count="140" uniqueCount="44">
  <si>
    <t>N°</t>
  </si>
  <si>
    <t>Lombardia</t>
  </si>
  <si>
    <t>Bolzano</t>
  </si>
  <si>
    <t>Veneto</t>
  </si>
  <si>
    <t>Liguria</t>
  </si>
  <si>
    <t>Emilia-Romagna</t>
  </si>
  <si>
    <t>Toscana</t>
  </si>
  <si>
    <t>Marche</t>
  </si>
  <si>
    <t>Lazio</t>
  </si>
  <si>
    <t>Abruzzo</t>
  </si>
  <si>
    <t>Campania</t>
  </si>
  <si>
    <t>Puglia</t>
  </si>
  <si>
    <t>Umbria</t>
  </si>
  <si>
    <t>Calabria</t>
  </si>
  <si>
    <t>Totale</t>
  </si>
  <si>
    <t>Aziende faunistico-venatorie</t>
  </si>
  <si>
    <t>Superficie</t>
  </si>
  <si>
    <t>REGIONI</t>
  </si>
  <si>
    <t>ITALIA</t>
  </si>
  <si>
    <t>Mezzogiorno</t>
  </si>
  <si>
    <t>Trentino-Alto Adige</t>
  </si>
  <si>
    <t>Trento</t>
  </si>
  <si>
    <t>Molise</t>
  </si>
  <si>
    <t>Basilicata</t>
  </si>
  <si>
    <t>Aziende per tipo di selvaggina cacciabile</t>
  </si>
  <si>
    <t>Aziende agrituristico-venatorie</t>
  </si>
  <si>
    <t xml:space="preserve">Piemonte </t>
  </si>
  <si>
    <t xml:space="preserve">Valle d'Aosta </t>
  </si>
  <si>
    <t xml:space="preserve">Friuli-Venezia Giulia </t>
  </si>
  <si>
    <t xml:space="preserve">Sardegna </t>
  </si>
  <si>
    <t xml:space="preserve">Sicilia </t>
  </si>
  <si>
    <t>Stanziale N°</t>
  </si>
  <si>
    <t>Migratoria N°</t>
  </si>
  <si>
    <t>Ungulati    N°</t>
  </si>
  <si>
    <t>Centro</t>
  </si>
  <si>
    <t>Nord</t>
  </si>
  <si>
    <t xml:space="preserve">Tavola   6.3  -  Numero e  superficie  delle aziende  faunistico-venatorie e  agrituristico-venatorie </t>
  </si>
  <si>
    <r>
      <t xml:space="preserve">                          per zona altimetrica e regione -  Anno 2001 </t>
    </r>
    <r>
      <rPr>
        <i/>
        <sz val="9"/>
        <rFont val="Arial"/>
        <family val="2"/>
      </rPr>
      <t>(superficie in ettari)</t>
    </r>
  </si>
  <si>
    <t>MONTAGNA</t>
  </si>
  <si>
    <t>COLLINA</t>
  </si>
  <si>
    <r>
      <t xml:space="preserve">Tavola 6.3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Numero e superficie delle aziende faunistico-venatorie e agrituristico-venatorie </t>
    </r>
  </si>
  <si>
    <r>
      <t xml:space="preserve">                              per zona altimetrica e regione  -  Anno 2001 </t>
    </r>
    <r>
      <rPr>
        <i/>
        <sz val="9"/>
        <rFont val="Arial"/>
        <family val="2"/>
      </rPr>
      <t>(superficie in ettari)</t>
    </r>
  </si>
  <si>
    <t>PIANURA</t>
  </si>
  <si>
    <t>TOTALE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</si>
</sst>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  <numFmt numFmtId="171" formatCode="#,##0.0"/>
    <numFmt numFmtId="172" formatCode="#,##0.000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#,##0.0000"/>
  </numFmts>
  <fonts count="13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3" fillId="0" borderId="0" xfId="16" applyFont="1" applyAlignment="1">
      <alignment/>
    </xf>
    <xf numFmtId="41" fontId="0" fillId="0" borderId="1" xfId="16" applyBorder="1" applyAlignment="1">
      <alignment/>
    </xf>
    <xf numFmtId="41" fontId="1" fillId="0" borderId="0" xfId="16" applyFont="1" applyAlignment="1">
      <alignment/>
    </xf>
    <xf numFmtId="41" fontId="0" fillId="0" borderId="0" xfId="16" applyAlignment="1">
      <alignment/>
    </xf>
    <xf numFmtId="41" fontId="5" fillId="0" borderId="0" xfId="16" applyFont="1" applyAlignment="1">
      <alignment/>
    </xf>
    <xf numFmtId="41" fontId="6" fillId="0" borderId="0" xfId="16" applyFont="1" applyAlignment="1">
      <alignment/>
    </xf>
    <xf numFmtId="41" fontId="2" fillId="0" borderId="0" xfId="16" applyFont="1" applyAlignment="1">
      <alignment/>
    </xf>
    <xf numFmtId="41" fontId="0" fillId="0" borderId="0" xfId="16" applyAlignment="1">
      <alignment vertical="center"/>
    </xf>
    <xf numFmtId="41" fontId="1" fillId="0" borderId="0" xfId="16" applyFont="1" applyAlignment="1">
      <alignment horizontal="right"/>
    </xf>
    <xf numFmtId="41" fontId="4" fillId="0" borderId="0" xfId="16" applyFont="1" applyAlignment="1">
      <alignment/>
    </xf>
    <xf numFmtId="41" fontId="7" fillId="0" borderId="0" xfId="16" applyFont="1" applyAlignment="1">
      <alignment/>
    </xf>
    <xf numFmtId="41" fontId="0" fillId="0" borderId="0" xfId="16" applyBorder="1" applyAlignment="1">
      <alignment/>
    </xf>
    <xf numFmtId="41" fontId="3" fillId="0" borderId="0" xfId="16" applyFont="1" applyAlignment="1">
      <alignment vertical="center"/>
    </xf>
    <xf numFmtId="41" fontId="9" fillId="0" borderId="0" xfId="16" applyFont="1" applyAlignment="1">
      <alignment vertical="center"/>
    </xf>
    <xf numFmtId="41" fontId="8" fillId="0" borderId="0" xfId="16" applyFont="1" applyAlignment="1">
      <alignment vertical="center"/>
    </xf>
    <xf numFmtId="41" fontId="1" fillId="0" borderId="1" xfId="16" applyFont="1" applyBorder="1" applyAlignment="1">
      <alignment horizontal="right" vertical="center" wrapText="1"/>
    </xf>
    <xf numFmtId="41" fontId="1" fillId="0" borderId="1" xfId="16" applyFont="1" applyBorder="1" applyAlignment="1">
      <alignment vertical="center" wrapText="1"/>
    </xf>
    <xf numFmtId="41" fontId="0" fillId="0" borderId="0" xfId="16" applyAlignment="1">
      <alignment/>
    </xf>
    <xf numFmtId="41" fontId="0" fillId="0" borderId="1" xfId="16" applyBorder="1" applyAlignment="1">
      <alignment/>
    </xf>
    <xf numFmtId="41" fontId="0" fillId="0" borderId="0" xfId="16" applyBorder="1" applyAlignment="1">
      <alignment/>
    </xf>
    <xf numFmtId="41" fontId="0" fillId="0" borderId="0" xfId="16" applyBorder="1" applyAlignment="1">
      <alignment vertical="center"/>
    </xf>
    <xf numFmtId="41" fontId="0" fillId="0" borderId="0" xfId="16" applyAlignment="1">
      <alignment vertical="center"/>
    </xf>
    <xf numFmtId="3" fontId="0" fillId="0" borderId="1" xfId="16" applyNumberFormat="1" applyBorder="1" applyAlignment="1">
      <alignment/>
    </xf>
    <xf numFmtId="49" fontId="2" fillId="0" borderId="0" xfId="16" applyNumberFormat="1" applyFont="1" applyAlignment="1">
      <alignment/>
    </xf>
    <xf numFmtId="41" fontId="1" fillId="0" borderId="0" xfId="16" applyFont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 vertical="center" wrapText="1"/>
    </xf>
    <xf numFmtId="41" fontId="1" fillId="0" borderId="0" xfId="16" applyFont="1" applyBorder="1" applyAlignment="1">
      <alignment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1" fontId="1" fillId="0" borderId="0" xfId="16" applyFont="1" applyBorder="1" applyAlignment="1">
      <alignment horizontal="right"/>
    </xf>
    <xf numFmtId="41" fontId="5" fillId="0" borderId="0" xfId="16" applyFont="1" applyBorder="1" applyAlignment="1">
      <alignment/>
    </xf>
    <xf numFmtId="41" fontId="3" fillId="0" borderId="0" xfId="16" applyFont="1" applyBorder="1" applyAlignment="1">
      <alignment vertical="center"/>
    </xf>
    <xf numFmtId="41" fontId="1" fillId="0" borderId="0" xfId="16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1" fontId="3" fillId="0" borderId="0" xfId="16" applyFont="1" applyBorder="1" applyAlignment="1">
      <alignment/>
    </xf>
    <xf numFmtId="41" fontId="11" fillId="0" borderId="0" xfId="16" applyFont="1" applyAlignment="1">
      <alignment/>
    </xf>
    <xf numFmtId="41" fontId="3" fillId="0" borderId="0" xfId="16" applyFont="1" applyAlignment="1">
      <alignment horizontal="right" vertical="center"/>
    </xf>
    <xf numFmtId="3" fontId="0" fillId="0" borderId="1" xfId="16" applyNumberFormat="1" applyBorder="1" applyAlignment="1">
      <alignment/>
    </xf>
    <xf numFmtId="41" fontId="1" fillId="0" borderId="0" xfId="16" applyFont="1" applyBorder="1" applyAlignment="1">
      <alignment horizontal="left" vertical="center"/>
    </xf>
    <xf numFmtId="41" fontId="1" fillId="0" borderId="0" xfId="16" applyFont="1" applyBorder="1" applyAlignment="1">
      <alignment horizontal="center" vertical="center"/>
    </xf>
    <xf numFmtId="41" fontId="1" fillId="0" borderId="0" xfId="16" applyFont="1" applyBorder="1" applyAlignment="1">
      <alignment horizontal="left" vertical="center"/>
    </xf>
    <xf numFmtId="41" fontId="1" fillId="0" borderId="1" xfId="16" applyFont="1" applyBorder="1" applyAlignment="1">
      <alignment horizontal="left" vertical="center"/>
    </xf>
    <xf numFmtId="41" fontId="1" fillId="0" borderId="1" xfId="16" applyFont="1" applyBorder="1" applyAlignment="1">
      <alignment horizontal="center" vertical="center"/>
    </xf>
    <xf numFmtId="41" fontId="1" fillId="0" borderId="2" xfId="16" applyFont="1" applyBorder="1" applyAlignment="1">
      <alignment horizontal="center" vertical="center" wrapText="1"/>
    </xf>
    <xf numFmtId="41" fontId="1" fillId="0" borderId="0" xfId="16" applyFont="1" applyBorder="1" applyAlignment="1">
      <alignment horizontal="center" vertical="center" wrapText="1"/>
    </xf>
    <xf numFmtId="41" fontId="0" fillId="0" borderId="0" xfId="16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75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8" customWidth="1"/>
    <col min="2" max="2" width="7.140625" style="18" customWidth="1"/>
    <col min="3" max="3" width="7.421875" style="18" customWidth="1"/>
    <col min="4" max="4" width="0.42578125" style="18" customWidth="1"/>
    <col min="5" max="5" width="6.421875" style="18" customWidth="1"/>
    <col min="6" max="6" width="7.8515625" style="18" customWidth="1"/>
    <col min="7" max="7" width="0.42578125" style="18" customWidth="1"/>
    <col min="8" max="8" width="6.57421875" style="18" customWidth="1"/>
    <col min="9" max="9" width="7.140625" style="18" customWidth="1"/>
    <col min="10" max="10" width="0.42578125" style="18" customWidth="1"/>
    <col min="11" max="11" width="6.8515625" style="18" customWidth="1"/>
    <col min="12" max="12" width="7.140625" style="18" customWidth="1"/>
    <col min="13" max="13" width="7.00390625" style="18" customWidth="1"/>
    <col min="14" max="14" width="6.28125" style="18" customWidth="1"/>
    <col min="15" max="15" width="8.140625" style="18" customWidth="1"/>
    <col min="16" max="16" width="5.57421875" style="18" customWidth="1"/>
    <col min="17" max="17" width="6.421875" style="18" customWidth="1"/>
    <col min="18" max="16384" width="9.140625" style="18" customWidth="1"/>
  </cols>
  <sheetData>
    <row r="1" ht="9" customHeight="1"/>
    <row r="2" ht="12" customHeight="1">
      <c r="A2" s="7" t="s">
        <v>36</v>
      </c>
    </row>
    <row r="3" spans="1:11" ht="12" customHeight="1">
      <c r="A3" s="24" t="s">
        <v>37</v>
      </c>
      <c r="K3" s="38"/>
    </row>
    <row r="4" spans="1:13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ht="23.25" customHeight="1">
      <c r="A5" s="43" t="s">
        <v>17</v>
      </c>
      <c r="B5" s="45" t="s">
        <v>14</v>
      </c>
      <c r="C5" s="45"/>
      <c r="D5" s="20"/>
      <c r="E5" s="46" t="s">
        <v>15</v>
      </c>
      <c r="F5" s="46"/>
      <c r="G5" s="20"/>
      <c r="H5" s="46" t="s">
        <v>25</v>
      </c>
      <c r="I5" s="46"/>
      <c r="J5" s="21"/>
      <c r="K5" s="46" t="s">
        <v>24</v>
      </c>
      <c r="L5" s="46"/>
      <c r="M5" s="46"/>
      <c r="N5" s="3"/>
    </row>
    <row r="6" spans="1:13" s="3" customFormat="1" ht="24.75" customHeight="1">
      <c r="A6" s="44"/>
      <c r="B6" s="16" t="s">
        <v>0</v>
      </c>
      <c r="C6" s="16" t="s">
        <v>16</v>
      </c>
      <c r="D6" s="16"/>
      <c r="E6" s="16" t="s">
        <v>0</v>
      </c>
      <c r="F6" s="16" t="s">
        <v>16</v>
      </c>
      <c r="G6" s="16"/>
      <c r="H6" s="16" t="s">
        <v>0</v>
      </c>
      <c r="I6" s="16" t="s">
        <v>16</v>
      </c>
      <c r="J6" s="17"/>
      <c r="K6" s="16" t="s">
        <v>31</v>
      </c>
      <c r="L6" s="16" t="s">
        <v>32</v>
      </c>
      <c r="M6" s="16" t="s">
        <v>33</v>
      </c>
    </row>
    <row r="7" spans="1:13" s="3" customFormat="1" ht="9" customHeight="1">
      <c r="A7" s="41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</row>
    <row r="8" spans="1:13" s="3" customFormat="1" ht="12.75" customHeight="1">
      <c r="A8" s="42" t="s">
        <v>38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ht="9" customHeight="1"/>
    <row r="10" spans="1:39" ht="9" customHeight="1">
      <c r="A10" s="3" t="s">
        <v>26</v>
      </c>
      <c r="B10" s="25">
        <v>15</v>
      </c>
      <c r="C10" s="25">
        <v>36370</v>
      </c>
      <c r="D10" s="3"/>
      <c r="E10" s="25">
        <v>14</v>
      </c>
      <c r="F10" s="25">
        <v>34638</v>
      </c>
      <c r="G10" s="9"/>
      <c r="H10" s="25">
        <v>1</v>
      </c>
      <c r="I10" s="25">
        <v>1732</v>
      </c>
      <c r="J10" s="9"/>
      <c r="K10" s="25">
        <v>4</v>
      </c>
      <c r="L10" s="25">
        <v>3</v>
      </c>
      <c r="M10" s="25">
        <v>11</v>
      </c>
      <c r="N10" s="3"/>
      <c r="O10" s="3"/>
      <c r="P10" s="3"/>
      <c r="Q10" s="3"/>
      <c r="R10" s="3"/>
      <c r="S10" s="5"/>
      <c r="T10" s="5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"/>
      <c r="AL10" s="1"/>
      <c r="AM10" s="1"/>
    </row>
    <row r="11" spans="1:19" ht="9" customHeight="1">
      <c r="A11" s="3" t="s">
        <v>27</v>
      </c>
      <c r="B11" s="25">
        <v>3</v>
      </c>
      <c r="C11" s="25">
        <v>15356</v>
      </c>
      <c r="D11" s="3"/>
      <c r="E11" s="25">
        <v>3</v>
      </c>
      <c r="F11" s="25">
        <v>15356</v>
      </c>
      <c r="G11" s="9"/>
      <c r="H11" s="25">
        <v>0</v>
      </c>
      <c r="I11" s="25">
        <v>0</v>
      </c>
      <c r="J11" s="9"/>
      <c r="K11" s="25">
        <v>3</v>
      </c>
      <c r="L11" s="25">
        <v>0</v>
      </c>
      <c r="M11" s="25">
        <v>3</v>
      </c>
      <c r="N11" s="3"/>
      <c r="O11" s="3"/>
      <c r="P11" s="3"/>
      <c r="Q11" s="3"/>
      <c r="R11" s="3"/>
      <c r="S11" s="3"/>
    </row>
    <row r="12" spans="1:39" ht="9" customHeight="1">
      <c r="A12" s="3" t="s">
        <v>1</v>
      </c>
      <c r="B12" s="25">
        <v>11</v>
      </c>
      <c r="C12" s="25">
        <v>22127</v>
      </c>
      <c r="D12" s="3"/>
      <c r="E12" s="25">
        <v>9</v>
      </c>
      <c r="F12" s="25">
        <v>21920</v>
      </c>
      <c r="G12" s="9"/>
      <c r="H12" s="25">
        <v>2</v>
      </c>
      <c r="I12" s="25">
        <v>207</v>
      </c>
      <c r="J12" s="9"/>
      <c r="K12" s="25">
        <v>11</v>
      </c>
      <c r="L12" s="25">
        <v>3</v>
      </c>
      <c r="M12" s="25">
        <v>3</v>
      </c>
      <c r="N12" s="3"/>
      <c r="O12" s="3"/>
      <c r="P12" s="3"/>
      <c r="Q12" s="3"/>
      <c r="R12" s="3"/>
      <c r="S12" s="5"/>
      <c r="T12" s="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"/>
      <c r="AL12" s="1"/>
      <c r="AM12" s="1"/>
    </row>
    <row r="13" spans="1:39" ht="9" customHeight="1">
      <c r="A13" s="3" t="s">
        <v>20</v>
      </c>
      <c r="B13" s="25">
        <f aca="true" t="shared" si="0" ref="B13:M13">SUM(B14:B15)</f>
        <v>57</v>
      </c>
      <c r="C13" s="25">
        <f t="shared" si="0"/>
        <v>23264</v>
      </c>
      <c r="D13" s="25">
        <f t="shared" si="0"/>
        <v>0</v>
      </c>
      <c r="E13" s="25">
        <f t="shared" si="0"/>
        <v>53</v>
      </c>
      <c r="F13" s="25">
        <f t="shared" si="0"/>
        <v>22640</v>
      </c>
      <c r="G13" s="25">
        <f t="shared" si="0"/>
        <v>0</v>
      </c>
      <c r="H13" s="25">
        <f t="shared" si="0"/>
        <v>4</v>
      </c>
      <c r="I13" s="25">
        <f t="shared" si="0"/>
        <v>624</v>
      </c>
      <c r="J13" s="25">
        <f t="shared" si="0"/>
        <v>0</v>
      </c>
      <c r="K13" s="25">
        <f t="shared" si="0"/>
        <v>52</v>
      </c>
      <c r="L13" s="25">
        <f t="shared" si="0"/>
        <v>1</v>
      </c>
      <c r="M13" s="25">
        <f t="shared" si="0"/>
        <v>57</v>
      </c>
      <c r="N13" s="3"/>
      <c r="O13" s="3"/>
      <c r="P13" s="3"/>
      <c r="Q13" s="3"/>
      <c r="R13" s="3"/>
      <c r="S13" s="5"/>
      <c r="T13" s="5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1"/>
      <c r="AL13" s="1"/>
      <c r="AM13" s="1"/>
    </row>
    <row r="14" spans="1:19" s="6" customFormat="1" ht="9" customHeight="1">
      <c r="A14" s="5" t="s">
        <v>2</v>
      </c>
      <c r="B14" s="5">
        <v>51</v>
      </c>
      <c r="C14" s="5">
        <v>16393</v>
      </c>
      <c r="D14" s="5"/>
      <c r="E14" s="5">
        <v>47</v>
      </c>
      <c r="F14" s="5">
        <v>15769</v>
      </c>
      <c r="G14" s="5"/>
      <c r="H14" s="5">
        <v>4</v>
      </c>
      <c r="I14" s="5">
        <v>624</v>
      </c>
      <c r="J14" s="5"/>
      <c r="K14" s="5">
        <v>51</v>
      </c>
      <c r="L14" s="5">
        <v>0</v>
      </c>
      <c r="M14" s="5">
        <v>51</v>
      </c>
      <c r="N14" s="3"/>
      <c r="O14" s="3"/>
      <c r="P14" s="3"/>
      <c r="Q14" s="3"/>
      <c r="R14" s="5"/>
      <c r="S14" s="5"/>
    </row>
    <row r="15" spans="1:19" s="6" customFormat="1" ht="9" customHeight="1">
      <c r="A15" s="5" t="s">
        <v>21</v>
      </c>
      <c r="B15" s="5">
        <v>6</v>
      </c>
      <c r="C15" s="5">
        <v>6871</v>
      </c>
      <c r="D15" s="5"/>
      <c r="E15" s="5">
        <v>6</v>
      </c>
      <c r="F15" s="5">
        <v>6871</v>
      </c>
      <c r="G15" s="5"/>
      <c r="H15" s="5">
        <v>0</v>
      </c>
      <c r="I15" s="5">
        <v>0</v>
      </c>
      <c r="J15" s="5"/>
      <c r="K15" s="5">
        <v>1</v>
      </c>
      <c r="L15" s="5">
        <v>1</v>
      </c>
      <c r="M15" s="5">
        <v>6</v>
      </c>
      <c r="N15" s="3"/>
      <c r="O15" s="3"/>
      <c r="P15" s="3"/>
      <c r="Q15" s="3"/>
      <c r="R15" s="5"/>
      <c r="S15" s="5"/>
    </row>
    <row r="16" spans="1:19" ht="9" customHeight="1">
      <c r="A16" s="3" t="s">
        <v>3</v>
      </c>
      <c r="B16" s="25">
        <v>7</v>
      </c>
      <c r="C16" s="25">
        <v>21088</v>
      </c>
      <c r="D16" s="3"/>
      <c r="E16" s="25">
        <v>5</v>
      </c>
      <c r="F16" s="25">
        <v>20594</v>
      </c>
      <c r="G16" s="9"/>
      <c r="H16" s="25">
        <v>2</v>
      </c>
      <c r="I16" s="25">
        <v>494</v>
      </c>
      <c r="J16" s="9"/>
      <c r="K16" s="25">
        <v>7</v>
      </c>
      <c r="L16" s="25">
        <v>3</v>
      </c>
      <c r="M16" s="25">
        <v>2</v>
      </c>
      <c r="N16" s="3"/>
      <c r="O16" s="3"/>
      <c r="P16" s="3"/>
      <c r="Q16" s="3"/>
      <c r="R16" s="3"/>
      <c r="S16" s="3"/>
    </row>
    <row r="17" spans="1:19" ht="9" customHeight="1">
      <c r="A17" s="3" t="s">
        <v>28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3"/>
      <c r="O17" s="3"/>
      <c r="P17" s="3"/>
      <c r="Q17" s="3"/>
      <c r="R17" s="3"/>
      <c r="S17" s="3"/>
    </row>
    <row r="18" spans="1:19" ht="9" customHeight="1">
      <c r="A18" s="3" t="s">
        <v>4</v>
      </c>
      <c r="B18" s="25">
        <v>4</v>
      </c>
      <c r="C18" s="25">
        <v>6458</v>
      </c>
      <c r="D18" s="3"/>
      <c r="E18" s="25">
        <v>4</v>
      </c>
      <c r="F18" s="25">
        <v>6458</v>
      </c>
      <c r="G18" s="9"/>
      <c r="H18" s="25">
        <v>0</v>
      </c>
      <c r="I18" s="25">
        <v>0</v>
      </c>
      <c r="J18" s="9"/>
      <c r="K18" s="25">
        <v>4</v>
      </c>
      <c r="L18" s="25">
        <v>3</v>
      </c>
      <c r="M18" s="25">
        <v>4</v>
      </c>
      <c r="N18" s="3"/>
      <c r="O18" s="3"/>
      <c r="P18" s="3"/>
      <c r="Q18" s="3"/>
      <c r="R18" s="3"/>
      <c r="S18" s="3"/>
    </row>
    <row r="19" spans="1:19" ht="9" customHeight="1">
      <c r="A19" s="3" t="s">
        <v>5</v>
      </c>
      <c r="B19" s="25">
        <v>36</v>
      </c>
      <c r="C19" s="25">
        <v>36526</v>
      </c>
      <c r="D19" s="3"/>
      <c r="E19" s="25">
        <v>25</v>
      </c>
      <c r="F19" s="25">
        <v>28767</v>
      </c>
      <c r="G19" s="9"/>
      <c r="H19" s="25">
        <v>11</v>
      </c>
      <c r="I19" s="25">
        <v>7759</v>
      </c>
      <c r="J19" s="9"/>
      <c r="K19" s="25">
        <v>36</v>
      </c>
      <c r="L19" s="25">
        <v>20</v>
      </c>
      <c r="M19" s="25">
        <v>32</v>
      </c>
      <c r="N19" s="3"/>
      <c r="O19" s="3"/>
      <c r="P19" s="3"/>
      <c r="Q19" s="3"/>
      <c r="R19" s="3"/>
      <c r="S19" s="3"/>
    </row>
    <row r="20" spans="1:19" ht="9" customHeight="1">
      <c r="A20" s="3" t="s">
        <v>6</v>
      </c>
      <c r="B20" s="25">
        <v>37</v>
      </c>
      <c r="C20" s="25">
        <v>27881</v>
      </c>
      <c r="D20" s="3"/>
      <c r="E20" s="25">
        <v>19</v>
      </c>
      <c r="F20" s="25">
        <v>16003</v>
      </c>
      <c r="G20" s="9"/>
      <c r="H20" s="25">
        <v>18</v>
      </c>
      <c r="I20" s="25">
        <v>11878</v>
      </c>
      <c r="J20" s="9"/>
      <c r="K20" s="25">
        <v>32</v>
      </c>
      <c r="L20" s="25">
        <v>21</v>
      </c>
      <c r="M20" s="25">
        <v>25</v>
      </c>
      <c r="N20" s="3"/>
      <c r="O20" s="3"/>
      <c r="P20" s="3"/>
      <c r="Q20" s="3"/>
      <c r="R20" s="3"/>
      <c r="S20" s="3"/>
    </row>
    <row r="21" spans="1:19" ht="9" customHeight="1">
      <c r="A21" s="3" t="s">
        <v>12</v>
      </c>
      <c r="B21" s="25">
        <v>18</v>
      </c>
      <c r="C21" s="25">
        <v>11837</v>
      </c>
      <c r="D21" s="3"/>
      <c r="E21" s="25">
        <v>9</v>
      </c>
      <c r="F21" s="25">
        <v>7907</v>
      </c>
      <c r="G21" s="9"/>
      <c r="H21" s="25">
        <v>9</v>
      </c>
      <c r="I21" s="25">
        <v>3930</v>
      </c>
      <c r="J21" s="9"/>
      <c r="K21" s="25">
        <v>18</v>
      </c>
      <c r="L21" s="25">
        <v>0</v>
      </c>
      <c r="M21" s="25">
        <v>10</v>
      </c>
      <c r="N21" s="3"/>
      <c r="O21" s="3"/>
      <c r="P21" s="3"/>
      <c r="Q21" s="3"/>
      <c r="R21" s="3"/>
      <c r="S21" s="3"/>
    </row>
    <row r="22" spans="1:19" ht="9" customHeight="1">
      <c r="A22" s="3" t="s">
        <v>7</v>
      </c>
      <c r="B22" s="25">
        <v>22</v>
      </c>
      <c r="C22" s="25">
        <v>19223</v>
      </c>
      <c r="D22" s="3"/>
      <c r="E22" s="25">
        <v>13</v>
      </c>
      <c r="F22" s="25">
        <v>11384</v>
      </c>
      <c r="G22" s="9"/>
      <c r="H22" s="25">
        <v>9</v>
      </c>
      <c r="I22" s="25">
        <v>7839</v>
      </c>
      <c r="J22" s="9"/>
      <c r="K22" s="25">
        <v>22</v>
      </c>
      <c r="L22" s="25">
        <v>16</v>
      </c>
      <c r="M22" s="25">
        <v>17</v>
      </c>
      <c r="N22" s="3"/>
      <c r="O22" s="3"/>
      <c r="P22" s="3"/>
      <c r="Q22" s="3"/>
      <c r="R22" s="3"/>
      <c r="S22" s="3"/>
    </row>
    <row r="23" spans="1:19" ht="9" customHeight="1">
      <c r="A23" s="3" t="s">
        <v>8</v>
      </c>
      <c r="B23" s="25">
        <v>18</v>
      </c>
      <c r="C23" s="25">
        <v>34577</v>
      </c>
      <c r="D23" s="3"/>
      <c r="E23" s="25">
        <v>18</v>
      </c>
      <c r="F23" s="25">
        <v>34577</v>
      </c>
      <c r="G23" s="9"/>
      <c r="H23" s="25">
        <v>0</v>
      </c>
      <c r="I23" s="25">
        <v>0</v>
      </c>
      <c r="J23" s="9"/>
      <c r="K23" s="25">
        <v>10</v>
      </c>
      <c r="L23" s="25">
        <v>3</v>
      </c>
      <c r="M23" s="25">
        <v>3</v>
      </c>
      <c r="N23" s="3"/>
      <c r="O23" s="3"/>
      <c r="P23" s="3"/>
      <c r="Q23" s="3"/>
      <c r="R23" s="3"/>
      <c r="S23" s="3"/>
    </row>
    <row r="24" spans="1:19" ht="9" customHeight="1">
      <c r="A24" s="3" t="s">
        <v>9</v>
      </c>
      <c r="B24" s="25">
        <v>8</v>
      </c>
      <c r="C24" s="25">
        <v>21674</v>
      </c>
      <c r="D24" s="3"/>
      <c r="E24" s="25">
        <v>7</v>
      </c>
      <c r="F24" s="25">
        <v>21324</v>
      </c>
      <c r="G24" s="9"/>
      <c r="H24" s="25">
        <v>1</v>
      </c>
      <c r="I24" s="25">
        <v>350</v>
      </c>
      <c r="J24" s="9"/>
      <c r="K24" s="25">
        <v>6</v>
      </c>
      <c r="L24" s="25">
        <v>5</v>
      </c>
      <c r="M24" s="25">
        <v>5</v>
      </c>
      <c r="N24" s="3"/>
      <c r="O24" s="3"/>
      <c r="P24" s="3"/>
      <c r="Q24" s="3"/>
      <c r="R24" s="3"/>
      <c r="S24" s="3"/>
    </row>
    <row r="25" spans="1:19" ht="9" customHeight="1">
      <c r="A25" s="3" t="s">
        <v>22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3"/>
      <c r="O25" s="3"/>
      <c r="P25" s="3"/>
      <c r="Q25" s="3"/>
      <c r="R25" s="3"/>
      <c r="S25" s="3"/>
    </row>
    <row r="26" spans="1:19" ht="9" customHeight="1">
      <c r="A26" s="3" t="s">
        <v>10</v>
      </c>
      <c r="B26" s="25">
        <v>1</v>
      </c>
      <c r="C26" s="25">
        <v>341</v>
      </c>
      <c r="D26" s="3"/>
      <c r="E26" s="25">
        <v>1</v>
      </c>
      <c r="F26" s="25">
        <v>341</v>
      </c>
      <c r="G26" s="9"/>
      <c r="H26" s="25">
        <v>0</v>
      </c>
      <c r="I26" s="25">
        <v>0</v>
      </c>
      <c r="J26" s="9"/>
      <c r="K26" s="25">
        <v>1</v>
      </c>
      <c r="L26" s="25">
        <v>0</v>
      </c>
      <c r="M26" s="25">
        <v>0</v>
      </c>
      <c r="N26" s="3"/>
      <c r="O26" s="3"/>
      <c r="P26" s="3"/>
      <c r="Q26" s="3"/>
      <c r="R26" s="3"/>
      <c r="S26" s="3"/>
    </row>
    <row r="27" spans="1:19" ht="9" customHeight="1">
      <c r="A27" s="3" t="s">
        <v>11</v>
      </c>
      <c r="B27" s="25">
        <v>1</v>
      </c>
      <c r="C27" s="25">
        <v>1152</v>
      </c>
      <c r="D27" s="3"/>
      <c r="E27" s="25">
        <v>1</v>
      </c>
      <c r="F27" s="25">
        <v>1152</v>
      </c>
      <c r="G27" s="9"/>
      <c r="H27" s="25">
        <v>0</v>
      </c>
      <c r="I27" s="25">
        <v>0</v>
      </c>
      <c r="J27" s="9"/>
      <c r="K27" s="25">
        <v>1</v>
      </c>
      <c r="L27" s="25">
        <v>1</v>
      </c>
      <c r="M27" s="25">
        <v>0</v>
      </c>
      <c r="N27" s="3"/>
      <c r="O27" s="3"/>
      <c r="P27" s="3"/>
      <c r="Q27" s="3"/>
      <c r="R27" s="3"/>
      <c r="S27" s="3"/>
    </row>
    <row r="28" spans="1:19" ht="9" customHeight="1">
      <c r="A28" s="3" t="s">
        <v>23</v>
      </c>
      <c r="B28" s="25">
        <v>1</v>
      </c>
      <c r="C28" s="25">
        <v>300</v>
      </c>
      <c r="D28" s="3"/>
      <c r="E28" s="25">
        <v>1</v>
      </c>
      <c r="F28" s="25">
        <v>300</v>
      </c>
      <c r="G28" s="9"/>
      <c r="H28" s="25">
        <v>0</v>
      </c>
      <c r="I28" s="25">
        <v>0</v>
      </c>
      <c r="J28" s="9"/>
      <c r="K28" s="25">
        <v>1</v>
      </c>
      <c r="L28" s="25">
        <v>0</v>
      </c>
      <c r="M28" s="25">
        <v>1</v>
      </c>
      <c r="N28" s="3"/>
      <c r="O28" s="3"/>
      <c r="P28" s="3"/>
      <c r="Q28" s="3"/>
      <c r="R28" s="3"/>
      <c r="S28" s="3"/>
    </row>
    <row r="29" spans="1:19" ht="9" customHeight="1">
      <c r="A29" s="3" t="s">
        <v>13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3"/>
      <c r="O29" s="3"/>
      <c r="P29" s="3"/>
      <c r="Q29" s="3"/>
      <c r="R29" s="3"/>
      <c r="S29" s="3"/>
    </row>
    <row r="30" spans="1:26" ht="9" customHeight="1">
      <c r="A30" s="3" t="s">
        <v>30</v>
      </c>
      <c r="B30" s="25">
        <v>14</v>
      </c>
      <c r="C30" s="25">
        <v>6253</v>
      </c>
      <c r="D30" s="3"/>
      <c r="E30" s="25">
        <v>12</v>
      </c>
      <c r="F30" s="25">
        <v>6186</v>
      </c>
      <c r="G30" s="9"/>
      <c r="H30" s="25">
        <v>2</v>
      </c>
      <c r="I30" s="25">
        <v>67</v>
      </c>
      <c r="J30" s="9"/>
      <c r="K30" s="25">
        <v>11</v>
      </c>
      <c r="L30" s="25">
        <v>1</v>
      </c>
      <c r="M30" s="25">
        <v>0</v>
      </c>
      <c r="N30" s="3"/>
      <c r="O30" s="3"/>
      <c r="P30" s="3"/>
      <c r="Q30" s="3"/>
      <c r="R30" s="3"/>
      <c r="S30" s="3"/>
      <c r="T30" s="10"/>
      <c r="U30" s="10"/>
      <c r="V30" s="10"/>
      <c r="W30" s="10"/>
      <c r="X30" s="10"/>
      <c r="Y30" s="10"/>
      <c r="Z30" s="10"/>
    </row>
    <row r="31" spans="1:13" s="3" customFormat="1" ht="9" customHeight="1">
      <c r="A31" s="3" t="s">
        <v>29</v>
      </c>
      <c r="B31" s="25">
        <v>17</v>
      </c>
      <c r="C31" s="25">
        <v>24912</v>
      </c>
      <c r="E31" s="25">
        <v>17</v>
      </c>
      <c r="F31" s="25">
        <v>24912</v>
      </c>
      <c r="G31" s="9"/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26" s="15" customFormat="1" ht="9" customHeight="1">
      <c r="A32" s="13" t="s">
        <v>18</v>
      </c>
      <c r="B32" s="1">
        <f aca="true" t="shared" si="1" ref="B32:M32">SUM(B10:B31)-B13</f>
        <v>270</v>
      </c>
      <c r="C32" s="1">
        <f t="shared" si="1"/>
        <v>309339</v>
      </c>
      <c r="D32" s="1">
        <f t="shared" si="1"/>
        <v>0</v>
      </c>
      <c r="E32" s="1">
        <f t="shared" si="1"/>
        <v>211</v>
      </c>
      <c r="F32" s="1">
        <f t="shared" si="1"/>
        <v>274459</v>
      </c>
      <c r="G32" s="1">
        <f t="shared" si="1"/>
        <v>0</v>
      </c>
      <c r="H32" s="1">
        <f t="shared" si="1"/>
        <v>59</v>
      </c>
      <c r="I32" s="1">
        <f t="shared" si="1"/>
        <v>34880</v>
      </c>
      <c r="J32" s="1">
        <f t="shared" si="1"/>
        <v>0</v>
      </c>
      <c r="K32" s="1">
        <f t="shared" si="1"/>
        <v>219</v>
      </c>
      <c r="L32" s="1">
        <f t="shared" si="1"/>
        <v>80</v>
      </c>
      <c r="M32" s="1">
        <f t="shared" si="1"/>
        <v>173</v>
      </c>
      <c r="N32" s="39"/>
      <c r="O32" s="39"/>
      <c r="P32" s="3"/>
      <c r="Q32" s="3"/>
      <c r="R32" s="13"/>
      <c r="S32" s="13"/>
      <c r="T32" s="14"/>
      <c r="U32" s="14"/>
      <c r="V32" s="14"/>
      <c r="W32" s="14"/>
      <c r="X32" s="14"/>
      <c r="Y32" s="14"/>
      <c r="Z32" s="14"/>
    </row>
    <row r="33" spans="1:26" s="15" customFormat="1" ht="9" customHeight="1">
      <c r="A33" s="13" t="s">
        <v>35</v>
      </c>
      <c r="B33" s="1">
        <f aca="true" t="shared" si="2" ref="B33:M33">SUM(B10:B19)-B13</f>
        <v>133</v>
      </c>
      <c r="C33" s="1">
        <f t="shared" si="2"/>
        <v>161189</v>
      </c>
      <c r="D33" s="1">
        <f t="shared" si="2"/>
        <v>0</v>
      </c>
      <c r="E33" s="1">
        <f t="shared" si="2"/>
        <v>113</v>
      </c>
      <c r="F33" s="1">
        <f t="shared" si="2"/>
        <v>150373</v>
      </c>
      <c r="G33" s="1">
        <f t="shared" si="2"/>
        <v>0</v>
      </c>
      <c r="H33" s="1">
        <f t="shared" si="2"/>
        <v>20</v>
      </c>
      <c r="I33" s="1">
        <f t="shared" si="2"/>
        <v>10816</v>
      </c>
      <c r="J33" s="1">
        <f t="shared" si="2"/>
        <v>0</v>
      </c>
      <c r="K33" s="1">
        <f t="shared" si="2"/>
        <v>117</v>
      </c>
      <c r="L33" s="1">
        <f t="shared" si="2"/>
        <v>33</v>
      </c>
      <c r="M33" s="1">
        <f t="shared" si="2"/>
        <v>112</v>
      </c>
      <c r="N33" s="3"/>
      <c r="O33" s="3"/>
      <c r="P33" s="3"/>
      <c r="Q33" s="3"/>
      <c r="R33" s="13"/>
      <c r="S33" s="13"/>
      <c r="T33" s="14"/>
      <c r="U33" s="14"/>
      <c r="V33" s="14"/>
      <c r="W33" s="14"/>
      <c r="X33" s="14"/>
      <c r="Y33" s="14"/>
      <c r="Z33" s="14"/>
    </row>
    <row r="34" spans="1:26" s="15" customFormat="1" ht="9" customHeight="1">
      <c r="A34" s="13" t="s">
        <v>34</v>
      </c>
      <c r="B34" s="1">
        <f aca="true" t="shared" si="3" ref="B34:M34">SUM(B20:B23)</f>
        <v>95</v>
      </c>
      <c r="C34" s="1">
        <f t="shared" si="3"/>
        <v>93518</v>
      </c>
      <c r="D34" s="1">
        <f t="shared" si="3"/>
        <v>0</v>
      </c>
      <c r="E34" s="1">
        <f t="shared" si="3"/>
        <v>59</v>
      </c>
      <c r="F34" s="1">
        <f t="shared" si="3"/>
        <v>69871</v>
      </c>
      <c r="G34" s="1">
        <f t="shared" si="3"/>
        <v>0</v>
      </c>
      <c r="H34" s="1">
        <f t="shared" si="3"/>
        <v>36</v>
      </c>
      <c r="I34" s="1">
        <f t="shared" si="3"/>
        <v>23647</v>
      </c>
      <c r="J34" s="1">
        <f t="shared" si="3"/>
        <v>0</v>
      </c>
      <c r="K34" s="1">
        <f t="shared" si="3"/>
        <v>82</v>
      </c>
      <c r="L34" s="1">
        <f t="shared" si="3"/>
        <v>40</v>
      </c>
      <c r="M34" s="1">
        <f t="shared" si="3"/>
        <v>55</v>
      </c>
      <c r="N34" s="3"/>
      <c r="O34" s="3"/>
      <c r="P34" s="3"/>
      <c r="Q34" s="3"/>
      <c r="R34" s="13"/>
      <c r="S34" s="13"/>
      <c r="T34" s="14"/>
      <c r="U34" s="14"/>
      <c r="V34" s="14"/>
      <c r="W34" s="14"/>
      <c r="X34" s="14"/>
      <c r="Y34" s="14"/>
      <c r="Z34" s="14"/>
    </row>
    <row r="35" spans="1:26" s="15" customFormat="1" ht="9" customHeight="1">
      <c r="A35" s="13" t="s">
        <v>19</v>
      </c>
      <c r="B35" s="1">
        <f aca="true" t="shared" si="4" ref="B35:M35">SUM(B24:B31)</f>
        <v>42</v>
      </c>
      <c r="C35" s="1">
        <f t="shared" si="4"/>
        <v>54632</v>
      </c>
      <c r="D35" s="1">
        <f t="shared" si="4"/>
        <v>0</v>
      </c>
      <c r="E35" s="1">
        <f t="shared" si="4"/>
        <v>39</v>
      </c>
      <c r="F35" s="1">
        <f t="shared" si="4"/>
        <v>54215</v>
      </c>
      <c r="G35" s="1">
        <f t="shared" si="4"/>
        <v>0</v>
      </c>
      <c r="H35" s="1">
        <f t="shared" si="4"/>
        <v>3</v>
      </c>
      <c r="I35" s="1">
        <f t="shared" si="4"/>
        <v>417</v>
      </c>
      <c r="J35" s="1">
        <f t="shared" si="4"/>
        <v>0</v>
      </c>
      <c r="K35" s="1">
        <f t="shared" si="4"/>
        <v>20</v>
      </c>
      <c r="L35" s="1">
        <f t="shared" si="4"/>
        <v>7</v>
      </c>
      <c r="M35" s="1">
        <f t="shared" si="4"/>
        <v>6</v>
      </c>
      <c r="N35" s="3"/>
      <c r="O35" s="3"/>
      <c r="P35" s="3"/>
      <c r="Q35" s="3"/>
      <c r="R35" s="13"/>
      <c r="S35" s="13"/>
      <c r="T35" s="14"/>
      <c r="U35" s="14"/>
      <c r="V35" s="14"/>
      <c r="W35" s="14"/>
      <c r="X35" s="14"/>
      <c r="Y35" s="14"/>
      <c r="Z35" s="14"/>
    </row>
    <row r="36" spans="1:17" ht="9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6"/>
      <c r="O36" s="3"/>
      <c r="P36" s="3"/>
      <c r="Q36" s="3"/>
    </row>
    <row r="37" spans="1:17" ht="12.75" customHeight="1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26"/>
      <c r="O37" s="3"/>
      <c r="P37" s="3"/>
      <c r="Q37" s="3"/>
    </row>
    <row r="38" spans="1:26" s="4" customFormat="1" ht="9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"/>
      <c r="O38" s="3"/>
      <c r="P38" s="3"/>
      <c r="Q38" s="3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4" customFormat="1" ht="9" customHeight="1">
      <c r="A39" s="3" t="s">
        <v>26</v>
      </c>
      <c r="B39" s="25">
        <v>24</v>
      </c>
      <c r="C39" s="25">
        <v>37449</v>
      </c>
      <c r="D39" s="9"/>
      <c r="E39" s="25">
        <v>19</v>
      </c>
      <c r="F39" s="25">
        <v>32500</v>
      </c>
      <c r="G39" s="9"/>
      <c r="H39" s="25">
        <v>5</v>
      </c>
      <c r="I39" s="25">
        <v>4949</v>
      </c>
      <c r="J39" s="9"/>
      <c r="K39" s="25">
        <v>22</v>
      </c>
      <c r="L39" s="25">
        <v>22</v>
      </c>
      <c r="M39" s="25">
        <v>11</v>
      </c>
      <c r="N39" s="3"/>
      <c r="O39" s="3"/>
      <c r="P39" s="3"/>
      <c r="Q39" s="3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4" customFormat="1" ht="9" customHeight="1">
      <c r="A40" s="3" t="s">
        <v>27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3"/>
      <c r="O40" s="3"/>
      <c r="P40" s="3"/>
      <c r="Q40" s="3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4" customFormat="1" ht="9" customHeight="1">
      <c r="A41" s="3" t="s">
        <v>1</v>
      </c>
      <c r="B41" s="25">
        <v>23</v>
      </c>
      <c r="C41" s="25">
        <v>11634</v>
      </c>
      <c r="D41" s="9"/>
      <c r="E41" s="25">
        <v>16</v>
      </c>
      <c r="F41" s="25">
        <v>9569</v>
      </c>
      <c r="G41" s="9"/>
      <c r="H41" s="25">
        <v>7</v>
      </c>
      <c r="I41" s="25">
        <v>2065</v>
      </c>
      <c r="J41" s="9"/>
      <c r="K41" s="25">
        <v>23</v>
      </c>
      <c r="L41" s="25">
        <v>9</v>
      </c>
      <c r="M41" s="25">
        <v>0</v>
      </c>
      <c r="N41" s="3"/>
      <c r="O41" s="3"/>
      <c r="P41" s="3"/>
      <c r="Q41" s="3"/>
      <c r="R41" s="10"/>
      <c r="S41" s="10"/>
      <c r="T41" s="10"/>
      <c r="U41" s="10"/>
      <c r="V41" s="10"/>
      <c r="W41" s="10"/>
      <c r="X41" s="10"/>
      <c r="Y41" s="10"/>
      <c r="Z41" s="10"/>
    </row>
    <row r="42" spans="1:26" s="4" customFormat="1" ht="9" customHeight="1">
      <c r="A42" s="3" t="s">
        <v>20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3"/>
      <c r="O42" s="3"/>
      <c r="P42" s="3"/>
      <c r="Q42" s="3"/>
      <c r="R42" s="10"/>
      <c r="S42" s="10"/>
      <c r="T42" s="10"/>
      <c r="U42" s="10"/>
      <c r="V42" s="10"/>
      <c r="W42" s="10"/>
      <c r="X42" s="10"/>
      <c r="Y42" s="10"/>
      <c r="Z42" s="10"/>
    </row>
    <row r="43" spans="1:26" s="6" customFormat="1" ht="9" customHeight="1">
      <c r="A43" s="5" t="s">
        <v>2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3"/>
      <c r="O43" s="3"/>
      <c r="P43" s="3"/>
      <c r="Q43" s="3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6" customFormat="1" ht="9" customHeight="1">
      <c r="A44" s="5" t="s">
        <v>21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3"/>
      <c r="O44" s="3"/>
      <c r="P44" s="3"/>
      <c r="Q44" s="3"/>
      <c r="R44" s="11"/>
      <c r="S44" s="11"/>
      <c r="T44" s="11"/>
      <c r="U44" s="11"/>
      <c r="V44" s="11"/>
      <c r="W44" s="11"/>
      <c r="X44" s="11"/>
      <c r="Y44" s="11"/>
      <c r="Z44" s="11"/>
    </row>
    <row r="45" spans="1:26" s="4" customFormat="1" ht="9" customHeight="1">
      <c r="A45" s="3" t="s">
        <v>3</v>
      </c>
      <c r="B45" s="25">
        <v>21</v>
      </c>
      <c r="C45" s="25">
        <v>11479</v>
      </c>
      <c r="D45" s="9"/>
      <c r="E45" s="25">
        <v>13</v>
      </c>
      <c r="F45" s="25">
        <v>10647</v>
      </c>
      <c r="G45" s="9"/>
      <c r="H45" s="25">
        <v>8</v>
      </c>
      <c r="I45" s="25">
        <v>832</v>
      </c>
      <c r="J45" s="9"/>
      <c r="K45" s="25">
        <v>21</v>
      </c>
      <c r="L45" s="25">
        <v>13</v>
      </c>
      <c r="M45" s="25">
        <v>2</v>
      </c>
      <c r="N45" s="3"/>
      <c r="O45" s="3"/>
      <c r="P45" s="3"/>
      <c r="Q45" s="3"/>
      <c r="R45" s="10"/>
      <c r="S45" s="10"/>
      <c r="T45" s="10"/>
      <c r="U45" s="10"/>
      <c r="V45" s="10"/>
      <c r="W45" s="10"/>
      <c r="X45" s="10"/>
      <c r="Y45" s="10"/>
      <c r="Z45" s="10"/>
    </row>
    <row r="46" spans="1:26" s="4" customFormat="1" ht="9" customHeight="1">
      <c r="A46" s="3" t="s">
        <v>28</v>
      </c>
      <c r="B46" s="25">
        <v>1</v>
      </c>
      <c r="C46" s="25">
        <v>1061</v>
      </c>
      <c r="D46" s="9"/>
      <c r="E46" s="25">
        <v>1</v>
      </c>
      <c r="F46" s="25">
        <v>1061</v>
      </c>
      <c r="G46" s="9"/>
      <c r="H46" s="25">
        <v>0</v>
      </c>
      <c r="I46" s="25">
        <v>0</v>
      </c>
      <c r="J46" s="9"/>
      <c r="K46" s="25">
        <v>0</v>
      </c>
      <c r="L46" s="25">
        <v>0</v>
      </c>
      <c r="M46" s="25">
        <v>0</v>
      </c>
      <c r="N46" s="3"/>
      <c r="O46" s="3"/>
      <c r="P46" s="3"/>
      <c r="Q46" s="3"/>
      <c r="R46" s="10"/>
      <c r="S46" s="10"/>
      <c r="T46" s="10"/>
      <c r="U46" s="10"/>
      <c r="V46" s="10"/>
      <c r="W46" s="10"/>
      <c r="X46" s="10"/>
      <c r="Y46" s="10"/>
      <c r="Z46" s="10"/>
    </row>
    <row r="47" spans="1:26" s="4" customFormat="1" ht="9" customHeight="1">
      <c r="A47" s="3" t="s">
        <v>4</v>
      </c>
      <c r="B47" s="25">
        <v>1</v>
      </c>
      <c r="C47" s="25">
        <v>240</v>
      </c>
      <c r="D47" s="9"/>
      <c r="E47" s="25">
        <v>0</v>
      </c>
      <c r="F47" s="25">
        <v>0</v>
      </c>
      <c r="G47" s="9"/>
      <c r="H47" s="25">
        <v>1</v>
      </c>
      <c r="I47" s="25">
        <v>240</v>
      </c>
      <c r="J47" s="9"/>
      <c r="K47" s="25">
        <v>1</v>
      </c>
      <c r="L47" s="25">
        <v>0</v>
      </c>
      <c r="M47" s="25">
        <v>0</v>
      </c>
      <c r="N47" s="3"/>
      <c r="O47" s="3"/>
      <c r="P47" s="3"/>
      <c r="Q47" s="3"/>
      <c r="R47" s="10"/>
      <c r="S47" s="10"/>
      <c r="T47" s="10"/>
      <c r="U47" s="10"/>
      <c r="V47" s="10"/>
      <c r="W47" s="10"/>
      <c r="X47" s="10"/>
      <c r="Y47" s="10"/>
      <c r="Z47" s="10"/>
    </row>
    <row r="48" spans="1:26" s="4" customFormat="1" ht="9" customHeight="1">
      <c r="A48" s="3" t="s">
        <v>5</v>
      </c>
      <c r="B48" s="25">
        <v>90</v>
      </c>
      <c r="C48" s="25">
        <v>67804</v>
      </c>
      <c r="D48" s="9"/>
      <c r="E48" s="25">
        <v>72</v>
      </c>
      <c r="F48" s="25">
        <v>54770</v>
      </c>
      <c r="G48" s="9"/>
      <c r="H48" s="25">
        <v>18</v>
      </c>
      <c r="I48" s="25">
        <v>13034</v>
      </c>
      <c r="J48" s="9"/>
      <c r="K48" s="25">
        <v>90</v>
      </c>
      <c r="L48" s="25">
        <v>62</v>
      </c>
      <c r="M48" s="25">
        <v>38</v>
      </c>
      <c r="N48" s="3"/>
      <c r="O48" s="3"/>
      <c r="P48" s="3"/>
      <c r="Q48" s="3"/>
      <c r="R48" s="10"/>
      <c r="S48" s="10"/>
      <c r="T48" s="10"/>
      <c r="U48" s="10"/>
      <c r="V48" s="10"/>
      <c r="W48" s="10"/>
      <c r="X48" s="10"/>
      <c r="Y48" s="10"/>
      <c r="Z48" s="10"/>
    </row>
    <row r="49" spans="1:17" s="4" customFormat="1" ht="9" customHeight="1">
      <c r="A49" s="3" t="s">
        <v>6</v>
      </c>
      <c r="B49" s="25">
        <v>208</v>
      </c>
      <c r="C49" s="25">
        <v>138502</v>
      </c>
      <c r="D49" s="9"/>
      <c r="E49" s="25">
        <v>151</v>
      </c>
      <c r="F49" s="25">
        <v>109049</v>
      </c>
      <c r="G49" s="9"/>
      <c r="H49" s="25">
        <v>57</v>
      </c>
      <c r="I49" s="25">
        <v>29453</v>
      </c>
      <c r="J49" s="9"/>
      <c r="K49" s="25">
        <v>177</v>
      </c>
      <c r="L49" s="25">
        <v>137</v>
      </c>
      <c r="M49" s="25">
        <v>150</v>
      </c>
      <c r="N49" s="3"/>
      <c r="O49" s="3"/>
      <c r="P49" s="3"/>
      <c r="Q49" s="3"/>
    </row>
    <row r="50" spans="1:17" s="4" customFormat="1" ht="9" customHeight="1">
      <c r="A50" s="3" t="s">
        <v>12</v>
      </c>
      <c r="B50" s="25">
        <v>54</v>
      </c>
      <c r="C50" s="25">
        <v>23701</v>
      </c>
      <c r="D50" s="9"/>
      <c r="E50" s="25">
        <v>30</v>
      </c>
      <c r="F50" s="25">
        <v>14840</v>
      </c>
      <c r="G50" s="9"/>
      <c r="H50" s="25">
        <v>24</v>
      </c>
      <c r="I50" s="25">
        <v>8861</v>
      </c>
      <c r="J50" s="9"/>
      <c r="K50" s="25">
        <v>54</v>
      </c>
      <c r="L50" s="25">
        <v>9</v>
      </c>
      <c r="M50" s="25">
        <v>31</v>
      </c>
      <c r="N50" s="3"/>
      <c r="O50" s="3"/>
      <c r="P50" s="3"/>
      <c r="Q50" s="3"/>
    </row>
    <row r="51" spans="1:17" s="4" customFormat="1" ht="9" customHeight="1">
      <c r="A51" s="3" t="s">
        <v>7</v>
      </c>
      <c r="B51" s="25">
        <v>31</v>
      </c>
      <c r="C51" s="25">
        <v>22208</v>
      </c>
      <c r="D51" s="9"/>
      <c r="E51" s="25">
        <v>28</v>
      </c>
      <c r="F51" s="25">
        <v>20543</v>
      </c>
      <c r="G51" s="9"/>
      <c r="H51" s="25">
        <v>3</v>
      </c>
      <c r="I51" s="25">
        <v>1665</v>
      </c>
      <c r="J51" s="9"/>
      <c r="K51" s="25">
        <v>31</v>
      </c>
      <c r="L51" s="25">
        <v>26</v>
      </c>
      <c r="M51" s="25">
        <v>12</v>
      </c>
      <c r="N51" s="3"/>
      <c r="O51" s="3"/>
      <c r="P51" s="3"/>
      <c r="Q51" s="3"/>
    </row>
    <row r="52" spans="1:17" s="4" customFormat="1" ht="9" customHeight="1">
      <c r="A52" s="3" t="s">
        <v>8</v>
      </c>
      <c r="B52" s="25">
        <v>45</v>
      </c>
      <c r="C52" s="25">
        <v>47296</v>
      </c>
      <c r="D52" s="9"/>
      <c r="E52" s="25">
        <v>44</v>
      </c>
      <c r="F52" s="25">
        <v>46396</v>
      </c>
      <c r="G52" s="9"/>
      <c r="H52" s="25">
        <v>1</v>
      </c>
      <c r="I52" s="25">
        <v>900</v>
      </c>
      <c r="J52" s="9"/>
      <c r="K52" s="25">
        <v>43</v>
      </c>
      <c r="L52" s="25">
        <v>35</v>
      </c>
      <c r="M52" s="25">
        <v>31</v>
      </c>
      <c r="N52" s="3"/>
      <c r="O52" s="3"/>
      <c r="P52" s="3"/>
      <c r="Q52" s="3"/>
    </row>
    <row r="53" spans="1:17" s="4" customFormat="1" ht="9" customHeight="1">
      <c r="A53" s="3" t="s">
        <v>9</v>
      </c>
      <c r="B53" s="25">
        <v>1</v>
      </c>
      <c r="C53" s="25">
        <v>475</v>
      </c>
      <c r="D53" s="9"/>
      <c r="E53" s="25">
        <v>0</v>
      </c>
      <c r="F53" s="25">
        <v>0</v>
      </c>
      <c r="G53" s="9"/>
      <c r="H53" s="25">
        <v>1</v>
      </c>
      <c r="I53" s="25">
        <v>475</v>
      </c>
      <c r="J53" s="9"/>
      <c r="K53" s="25">
        <v>1</v>
      </c>
      <c r="L53" s="25">
        <v>1</v>
      </c>
      <c r="M53" s="25">
        <v>0</v>
      </c>
      <c r="N53" s="3"/>
      <c r="O53" s="3"/>
      <c r="P53" s="3"/>
      <c r="Q53" s="3"/>
    </row>
    <row r="54" spans="1:17" s="4" customFormat="1" ht="9" customHeight="1">
      <c r="A54" s="3" t="s">
        <v>22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3"/>
      <c r="O54" s="3"/>
      <c r="P54" s="3"/>
      <c r="Q54" s="3"/>
    </row>
    <row r="55" spans="1:17" s="4" customFormat="1" ht="9" customHeight="1">
      <c r="A55" s="3" t="s">
        <v>10</v>
      </c>
      <c r="B55" s="25">
        <v>5</v>
      </c>
      <c r="C55" s="25">
        <v>2674</v>
      </c>
      <c r="D55" s="9"/>
      <c r="E55" s="25">
        <v>5</v>
      </c>
      <c r="F55" s="25">
        <v>2674</v>
      </c>
      <c r="G55" s="9"/>
      <c r="H55" s="25">
        <v>0</v>
      </c>
      <c r="I55" s="25">
        <v>0</v>
      </c>
      <c r="J55" s="9"/>
      <c r="K55" s="25">
        <v>3</v>
      </c>
      <c r="L55" s="25">
        <v>3</v>
      </c>
      <c r="M55" s="25">
        <v>3</v>
      </c>
      <c r="N55" s="3"/>
      <c r="O55" s="3"/>
      <c r="P55" s="3"/>
      <c r="Q55" s="3"/>
    </row>
    <row r="56" spans="1:17" s="4" customFormat="1" ht="9" customHeight="1">
      <c r="A56" s="3" t="s">
        <v>11</v>
      </c>
      <c r="B56" s="25">
        <v>2</v>
      </c>
      <c r="C56" s="25">
        <v>2178</v>
      </c>
      <c r="D56" s="9"/>
      <c r="E56" s="25">
        <v>2</v>
      </c>
      <c r="F56" s="25">
        <v>2178</v>
      </c>
      <c r="G56" s="9"/>
      <c r="H56" s="25">
        <v>0</v>
      </c>
      <c r="I56" s="25">
        <v>0</v>
      </c>
      <c r="J56" s="9"/>
      <c r="K56" s="25">
        <v>2</v>
      </c>
      <c r="L56" s="25">
        <v>2</v>
      </c>
      <c r="M56" s="25">
        <v>0</v>
      </c>
      <c r="N56" s="3"/>
      <c r="O56" s="3"/>
      <c r="P56" s="3"/>
      <c r="Q56" s="3"/>
    </row>
    <row r="57" spans="1:17" s="4" customFormat="1" ht="9" customHeight="1">
      <c r="A57" s="3" t="s">
        <v>23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3"/>
      <c r="O57" s="3"/>
      <c r="P57" s="3"/>
      <c r="Q57" s="3"/>
    </row>
    <row r="58" spans="1:17" s="4" customFormat="1" ht="9" customHeight="1">
      <c r="A58" s="3" t="s">
        <v>13</v>
      </c>
      <c r="B58" s="25">
        <v>1</v>
      </c>
      <c r="C58" s="25">
        <v>500</v>
      </c>
      <c r="D58" s="9"/>
      <c r="E58" s="25">
        <v>1</v>
      </c>
      <c r="F58" s="25">
        <v>500</v>
      </c>
      <c r="G58" s="9"/>
      <c r="H58" s="25">
        <v>0</v>
      </c>
      <c r="I58" s="25">
        <v>0</v>
      </c>
      <c r="J58" s="9"/>
      <c r="K58" s="25">
        <v>0</v>
      </c>
      <c r="L58" s="25">
        <v>0</v>
      </c>
      <c r="M58" s="25">
        <v>0</v>
      </c>
      <c r="N58" s="3"/>
      <c r="O58" s="3"/>
      <c r="P58" s="3"/>
      <c r="Q58" s="3"/>
    </row>
    <row r="59" spans="1:17" s="4" customFormat="1" ht="9" customHeight="1">
      <c r="A59" s="3" t="s">
        <v>30</v>
      </c>
      <c r="B59" s="25">
        <v>22</v>
      </c>
      <c r="C59" s="25">
        <v>5969</v>
      </c>
      <c r="D59" s="9"/>
      <c r="E59" s="25">
        <v>16</v>
      </c>
      <c r="F59" s="25">
        <v>5524</v>
      </c>
      <c r="G59" s="9"/>
      <c r="H59" s="25">
        <v>6</v>
      </c>
      <c r="I59" s="25">
        <v>445</v>
      </c>
      <c r="J59" s="9"/>
      <c r="K59" s="25">
        <v>16</v>
      </c>
      <c r="L59" s="25">
        <v>11</v>
      </c>
      <c r="M59" s="25">
        <v>0</v>
      </c>
      <c r="N59" s="3"/>
      <c r="O59" s="3"/>
      <c r="P59" s="3"/>
      <c r="Q59" s="3"/>
    </row>
    <row r="60" spans="1:13" s="3" customFormat="1" ht="9" customHeight="1">
      <c r="A60" s="3" t="s">
        <v>29</v>
      </c>
      <c r="B60" s="25">
        <v>103</v>
      </c>
      <c r="C60" s="25">
        <v>136036</v>
      </c>
      <c r="D60" s="9"/>
      <c r="E60" s="25">
        <v>103</v>
      </c>
      <c r="F60" s="25">
        <v>136036</v>
      </c>
      <c r="G60" s="9"/>
      <c r="H60" s="25">
        <v>0</v>
      </c>
      <c r="I60" s="25">
        <v>0</v>
      </c>
      <c r="J60" s="9"/>
      <c r="K60" s="25">
        <v>0</v>
      </c>
      <c r="L60" s="25">
        <v>0</v>
      </c>
      <c r="M60" s="25">
        <v>0</v>
      </c>
    </row>
    <row r="61" spans="1:17" s="15" customFormat="1" ht="9" customHeight="1">
      <c r="A61" s="13" t="s">
        <v>18</v>
      </c>
      <c r="B61" s="1">
        <f aca="true" t="shared" si="5" ref="B61:M61">SUM(B39:B60)-B42</f>
        <v>632</v>
      </c>
      <c r="C61" s="1">
        <f t="shared" si="5"/>
        <v>509206</v>
      </c>
      <c r="D61" s="1">
        <f t="shared" si="5"/>
        <v>0</v>
      </c>
      <c r="E61" s="1">
        <f t="shared" si="5"/>
        <v>501</v>
      </c>
      <c r="F61" s="1">
        <f t="shared" si="5"/>
        <v>446287</v>
      </c>
      <c r="G61" s="1">
        <f t="shared" si="5"/>
        <v>0</v>
      </c>
      <c r="H61" s="1">
        <f t="shared" si="5"/>
        <v>131</v>
      </c>
      <c r="I61" s="1">
        <f t="shared" si="5"/>
        <v>62919</v>
      </c>
      <c r="J61" s="1">
        <f t="shared" si="5"/>
        <v>0</v>
      </c>
      <c r="K61" s="1">
        <f t="shared" si="5"/>
        <v>484</v>
      </c>
      <c r="L61" s="1">
        <f t="shared" si="5"/>
        <v>330</v>
      </c>
      <c r="M61" s="1">
        <f t="shared" si="5"/>
        <v>278</v>
      </c>
      <c r="N61" s="39"/>
      <c r="O61" s="39"/>
      <c r="P61" s="3"/>
      <c r="Q61" s="3"/>
    </row>
    <row r="62" spans="1:17" s="15" customFormat="1" ht="9" customHeight="1">
      <c r="A62" s="13" t="s">
        <v>35</v>
      </c>
      <c r="B62" s="1">
        <f>SUM(B39:B48)-B42</f>
        <v>160</v>
      </c>
      <c r="C62" s="1">
        <f aca="true" t="shared" si="6" ref="C62:M62">SUM(C39:C48)-C42</f>
        <v>129667</v>
      </c>
      <c r="D62" s="1">
        <f t="shared" si="6"/>
        <v>0</v>
      </c>
      <c r="E62" s="1">
        <f t="shared" si="6"/>
        <v>121</v>
      </c>
      <c r="F62" s="1">
        <f t="shared" si="6"/>
        <v>108547</v>
      </c>
      <c r="G62" s="1">
        <f t="shared" si="6"/>
        <v>0</v>
      </c>
      <c r="H62" s="1">
        <f t="shared" si="6"/>
        <v>39</v>
      </c>
      <c r="I62" s="1">
        <f t="shared" si="6"/>
        <v>21120</v>
      </c>
      <c r="J62" s="1">
        <f t="shared" si="6"/>
        <v>0</v>
      </c>
      <c r="K62" s="1">
        <f t="shared" si="6"/>
        <v>157</v>
      </c>
      <c r="L62" s="1">
        <f t="shared" si="6"/>
        <v>106</v>
      </c>
      <c r="M62" s="1">
        <f t="shared" si="6"/>
        <v>51</v>
      </c>
      <c r="N62" s="3"/>
      <c r="O62" s="3"/>
      <c r="P62" s="3"/>
      <c r="Q62" s="3"/>
    </row>
    <row r="63" spans="1:17" s="8" customFormat="1" ht="9" customHeight="1">
      <c r="A63" s="13" t="s">
        <v>34</v>
      </c>
      <c r="B63" s="1">
        <f>SUM(B49:B52)</f>
        <v>338</v>
      </c>
      <c r="C63" s="1">
        <f aca="true" t="shared" si="7" ref="C63:M63">SUM(C49:C52)</f>
        <v>231707</v>
      </c>
      <c r="D63" s="1">
        <f t="shared" si="7"/>
        <v>0</v>
      </c>
      <c r="E63" s="1">
        <f t="shared" si="7"/>
        <v>253</v>
      </c>
      <c r="F63" s="1">
        <f t="shared" si="7"/>
        <v>190828</v>
      </c>
      <c r="G63" s="1">
        <f t="shared" si="7"/>
        <v>0</v>
      </c>
      <c r="H63" s="1">
        <f t="shared" si="7"/>
        <v>85</v>
      </c>
      <c r="I63" s="1">
        <f t="shared" si="7"/>
        <v>40879</v>
      </c>
      <c r="J63" s="1">
        <f t="shared" si="7"/>
        <v>0</v>
      </c>
      <c r="K63" s="1">
        <f t="shared" si="7"/>
        <v>305</v>
      </c>
      <c r="L63" s="1">
        <f t="shared" si="7"/>
        <v>207</v>
      </c>
      <c r="M63" s="1">
        <f t="shared" si="7"/>
        <v>224</v>
      </c>
      <c r="N63" s="3"/>
      <c r="O63" s="3"/>
      <c r="P63" s="3"/>
      <c r="Q63" s="3"/>
    </row>
    <row r="64" spans="1:17" s="8" customFormat="1" ht="9" customHeight="1">
      <c r="A64" s="13" t="s">
        <v>19</v>
      </c>
      <c r="B64" s="1">
        <f>SUM(B53:B60)</f>
        <v>134</v>
      </c>
      <c r="C64" s="1">
        <f aca="true" t="shared" si="8" ref="C64:M64">SUM(C53:C60)</f>
        <v>147832</v>
      </c>
      <c r="D64" s="1">
        <f t="shared" si="8"/>
        <v>0</v>
      </c>
      <c r="E64" s="1">
        <f t="shared" si="8"/>
        <v>127</v>
      </c>
      <c r="F64" s="1">
        <f t="shared" si="8"/>
        <v>146912</v>
      </c>
      <c r="G64" s="1">
        <f t="shared" si="8"/>
        <v>0</v>
      </c>
      <c r="H64" s="1">
        <f t="shared" si="8"/>
        <v>7</v>
      </c>
      <c r="I64" s="1">
        <f t="shared" si="8"/>
        <v>920</v>
      </c>
      <c r="J64" s="1">
        <f t="shared" si="8"/>
        <v>0</v>
      </c>
      <c r="K64" s="1">
        <f t="shared" si="8"/>
        <v>22</v>
      </c>
      <c r="L64" s="1">
        <f t="shared" si="8"/>
        <v>17</v>
      </c>
      <c r="M64" s="1">
        <f t="shared" si="8"/>
        <v>3</v>
      </c>
      <c r="N64" s="3"/>
      <c r="O64" s="3"/>
      <c r="P64" s="3"/>
      <c r="Q64" s="3"/>
    </row>
    <row r="65" spans="1:17" s="4" customFormat="1" ht="9" customHeight="1">
      <c r="A65" s="2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3"/>
      <c r="O65" s="3"/>
      <c r="P65" s="3"/>
      <c r="Q65" s="3"/>
    </row>
    <row r="66" spans="1:17" ht="9" customHeight="1">
      <c r="A66" s="26"/>
      <c r="B66" s="34"/>
      <c r="C66" s="34"/>
      <c r="D66" s="31"/>
      <c r="E66" s="35"/>
      <c r="F66" s="36"/>
      <c r="G66" s="31"/>
      <c r="H66" s="35"/>
      <c r="I66" s="36"/>
      <c r="J66" s="31"/>
      <c r="K66" s="35"/>
      <c r="L66" s="35"/>
      <c r="M66" s="29"/>
      <c r="N66" s="26"/>
      <c r="O66" s="3"/>
      <c r="P66" s="3"/>
      <c r="Q66" s="3"/>
    </row>
    <row r="67" spans="1:17" ht="9" customHeight="1">
      <c r="A67" s="26"/>
      <c r="B67" s="34"/>
      <c r="C67" s="34"/>
      <c r="D67" s="31"/>
      <c r="E67" s="35"/>
      <c r="F67" s="36"/>
      <c r="G67" s="31"/>
      <c r="H67" s="26"/>
      <c r="I67" s="26"/>
      <c r="J67" s="31"/>
      <c r="K67" s="35"/>
      <c r="L67" s="26"/>
      <c r="M67" s="29"/>
      <c r="N67" s="26"/>
      <c r="O67" s="3"/>
      <c r="P67" s="3"/>
      <c r="Q67" s="3"/>
    </row>
    <row r="68" spans="1:17" ht="9" customHeight="1">
      <c r="A68" s="26"/>
      <c r="B68" s="34"/>
      <c r="C68" s="34"/>
      <c r="D68" s="31"/>
      <c r="E68" s="35"/>
      <c r="F68" s="36"/>
      <c r="G68" s="31"/>
      <c r="H68" s="35"/>
      <c r="I68" s="36"/>
      <c r="J68" s="31"/>
      <c r="K68" s="35"/>
      <c r="L68" s="35"/>
      <c r="M68" s="29"/>
      <c r="N68" s="26"/>
      <c r="O68" s="3"/>
      <c r="P68" s="3"/>
      <c r="Q68" s="3"/>
    </row>
    <row r="69" spans="1:17" ht="9" customHeight="1">
      <c r="A69" s="26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29"/>
      <c r="N69" s="26"/>
      <c r="O69" s="3"/>
      <c r="P69" s="3"/>
      <c r="Q69" s="3"/>
    </row>
    <row r="70" spans="1:17" ht="9" customHeight="1">
      <c r="A70" s="32"/>
      <c r="B70" s="29"/>
      <c r="C70" s="30"/>
      <c r="D70" s="32"/>
      <c r="E70" s="29"/>
      <c r="F70" s="30"/>
      <c r="G70" s="32"/>
      <c r="H70" s="29"/>
      <c r="I70" s="29"/>
      <c r="J70" s="32"/>
      <c r="K70" s="29"/>
      <c r="L70" s="29"/>
      <c r="M70" s="29"/>
      <c r="N70" s="26"/>
      <c r="O70" s="3"/>
      <c r="P70" s="3"/>
      <c r="Q70" s="3"/>
    </row>
    <row r="71" spans="1:17" ht="9" customHeight="1">
      <c r="A71" s="32"/>
      <c r="B71" s="29"/>
      <c r="C71" s="30"/>
      <c r="D71" s="32"/>
      <c r="E71" s="29"/>
      <c r="F71" s="30"/>
      <c r="G71" s="32"/>
      <c r="H71" s="29"/>
      <c r="I71" s="29"/>
      <c r="J71" s="32"/>
      <c r="K71" s="29"/>
      <c r="L71" s="29"/>
      <c r="M71" s="29"/>
      <c r="N71" s="26"/>
      <c r="O71" s="3"/>
      <c r="P71" s="3"/>
      <c r="Q71" s="3"/>
    </row>
    <row r="72" spans="1:17" ht="9" customHeight="1">
      <c r="A72" s="26"/>
      <c r="B72" s="34"/>
      <c r="C72" s="34"/>
      <c r="D72" s="31"/>
      <c r="E72" s="35"/>
      <c r="F72" s="36"/>
      <c r="G72" s="31"/>
      <c r="H72" s="35"/>
      <c r="I72" s="36"/>
      <c r="J72" s="31"/>
      <c r="K72" s="35"/>
      <c r="L72" s="35"/>
      <c r="M72" s="29"/>
      <c r="N72" s="26"/>
      <c r="O72" s="3"/>
      <c r="P72" s="3"/>
      <c r="Q72" s="3"/>
    </row>
    <row r="73" spans="1:17" ht="9" customHeight="1">
      <c r="A73" s="26"/>
      <c r="B73" s="34"/>
      <c r="C73" s="34"/>
      <c r="D73" s="31"/>
      <c r="E73" s="35"/>
      <c r="F73" s="36"/>
      <c r="G73" s="31"/>
      <c r="H73" s="31"/>
      <c r="I73" s="31"/>
      <c r="J73" s="31"/>
      <c r="K73" s="31"/>
      <c r="L73" s="31"/>
      <c r="M73" s="29"/>
      <c r="N73" s="26"/>
      <c r="O73" s="3"/>
      <c r="P73" s="3"/>
      <c r="Q73" s="3"/>
    </row>
    <row r="74" spans="1:17" ht="9" customHeight="1">
      <c r="A74" s="26"/>
      <c r="B74" s="34"/>
      <c r="C74" s="34"/>
      <c r="D74" s="31"/>
      <c r="E74" s="35"/>
      <c r="F74" s="36"/>
      <c r="G74" s="31"/>
      <c r="H74" s="35"/>
      <c r="I74" s="35"/>
      <c r="J74" s="31"/>
      <c r="K74" s="35"/>
      <c r="L74" s="35"/>
      <c r="M74" s="29"/>
      <c r="N74" s="26"/>
      <c r="O74" s="3"/>
      <c r="P74" s="3"/>
      <c r="Q74" s="3"/>
    </row>
    <row r="75" spans="1:17" ht="9" customHeight="1">
      <c r="A75" s="26"/>
      <c r="B75" s="34"/>
      <c r="C75" s="34"/>
      <c r="D75" s="31"/>
      <c r="E75" s="35"/>
      <c r="F75" s="36"/>
      <c r="G75" s="31"/>
      <c r="H75" s="35"/>
      <c r="I75" s="36"/>
      <c r="J75" s="31"/>
      <c r="K75" s="35"/>
      <c r="L75" s="35"/>
      <c r="M75" s="29"/>
      <c r="N75" s="26"/>
      <c r="O75" s="3"/>
      <c r="P75" s="3"/>
      <c r="Q75" s="3"/>
    </row>
    <row r="76" spans="1:17" ht="9" customHeight="1">
      <c r="A76" s="26"/>
      <c r="B76" s="34"/>
      <c r="C76" s="34"/>
      <c r="D76" s="31"/>
      <c r="E76" s="35"/>
      <c r="F76" s="36"/>
      <c r="G76" s="31"/>
      <c r="H76" s="35"/>
      <c r="I76" s="36"/>
      <c r="J76" s="31"/>
      <c r="K76" s="35"/>
      <c r="L76" s="35"/>
      <c r="M76" s="29"/>
      <c r="N76" s="26"/>
      <c r="O76" s="3"/>
      <c r="P76" s="3"/>
      <c r="Q76" s="3"/>
    </row>
    <row r="77" spans="1:17" ht="9" customHeight="1">
      <c r="A77" s="26"/>
      <c r="B77" s="34"/>
      <c r="C77" s="34"/>
      <c r="D77" s="31"/>
      <c r="E77" s="35"/>
      <c r="F77" s="36"/>
      <c r="G77" s="31"/>
      <c r="H77" s="35"/>
      <c r="I77" s="36"/>
      <c r="J77" s="31"/>
      <c r="K77" s="35"/>
      <c r="L77" s="35"/>
      <c r="M77" s="29"/>
      <c r="N77" s="26"/>
      <c r="O77" s="3"/>
      <c r="P77" s="3"/>
      <c r="Q77" s="3"/>
    </row>
    <row r="78" spans="1:17" ht="9" customHeight="1">
      <c r="A78" s="26"/>
      <c r="B78" s="34"/>
      <c r="C78" s="34"/>
      <c r="D78" s="31"/>
      <c r="E78" s="35"/>
      <c r="F78" s="36"/>
      <c r="G78" s="31"/>
      <c r="H78" s="35"/>
      <c r="I78" s="36"/>
      <c r="J78" s="31"/>
      <c r="K78" s="35"/>
      <c r="L78" s="35"/>
      <c r="M78" s="29"/>
      <c r="N78" s="26"/>
      <c r="O78" s="3"/>
      <c r="P78" s="3"/>
      <c r="Q78" s="3"/>
    </row>
    <row r="79" spans="1:17" ht="9" customHeight="1">
      <c r="A79" s="26"/>
      <c r="B79" s="34"/>
      <c r="C79" s="34"/>
      <c r="D79" s="31"/>
      <c r="E79" s="35"/>
      <c r="F79" s="36"/>
      <c r="G79" s="31"/>
      <c r="H79" s="26"/>
      <c r="I79" s="26"/>
      <c r="J79" s="31"/>
      <c r="K79" s="35"/>
      <c r="L79" s="35"/>
      <c r="M79" s="29"/>
      <c r="N79" s="26"/>
      <c r="O79" s="3"/>
      <c r="P79" s="3"/>
      <c r="Q79" s="3"/>
    </row>
    <row r="80" spans="1:17" ht="9" customHeight="1">
      <c r="A80" s="26"/>
      <c r="B80" s="34"/>
      <c r="C80" s="34"/>
      <c r="D80" s="31"/>
      <c r="E80" s="35"/>
      <c r="F80" s="36"/>
      <c r="G80" s="31"/>
      <c r="H80" s="35"/>
      <c r="I80" s="35"/>
      <c r="J80" s="31"/>
      <c r="K80" s="35"/>
      <c r="L80" s="35"/>
      <c r="M80" s="29"/>
      <c r="N80" s="26"/>
      <c r="O80" s="3"/>
      <c r="P80" s="3"/>
      <c r="Q80" s="3"/>
    </row>
    <row r="81" spans="1:17" ht="9" customHeight="1">
      <c r="A81" s="26"/>
      <c r="B81" s="34"/>
      <c r="C81" s="34"/>
      <c r="D81" s="26"/>
      <c r="E81" s="26"/>
      <c r="F81" s="26"/>
      <c r="G81" s="26"/>
      <c r="H81" s="26"/>
      <c r="I81" s="26"/>
      <c r="J81" s="26"/>
      <c r="K81" s="26"/>
      <c r="L81" s="26"/>
      <c r="M81" s="29"/>
      <c r="N81" s="26"/>
      <c r="O81" s="3"/>
      <c r="P81" s="3"/>
      <c r="Q81" s="3"/>
    </row>
    <row r="82" spans="1:17" ht="9" customHeight="1">
      <c r="A82" s="26"/>
      <c r="B82" s="34"/>
      <c r="C82" s="34"/>
      <c r="D82" s="31"/>
      <c r="E82" s="35"/>
      <c r="F82" s="36"/>
      <c r="G82" s="31"/>
      <c r="H82" s="31"/>
      <c r="I82" s="31"/>
      <c r="J82" s="31"/>
      <c r="K82" s="31"/>
      <c r="L82" s="31"/>
      <c r="M82" s="29"/>
      <c r="N82" s="26"/>
      <c r="O82" s="3"/>
      <c r="P82" s="3"/>
      <c r="Q82" s="3"/>
    </row>
    <row r="83" spans="1:17" ht="9" customHeight="1">
      <c r="A83" s="26"/>
      <c r="B83" s="34"/>
      <c r="C83" s="34"/>
      <c r="D83" s="31"/>
      <c r="E83" s="35"/>
      <c r="F83" s="36"/>
      <c r="G83" s="31"/>
      <c r="H83" s="31"/>
      <c r="I83" s="31"/>
      <c r="J83" s="31"/>
      <c r="K83" s="31"/>
      <c r="L83" s="31"/>
      <c r="M83" s="29"/>
      <c r="N83" s="26"/>
      <c r="O83" s="3"/>
      <c r="P83" s="3"/>
      <c r="Q83" s="3"/>
    </row>
    <row r="84" spans="1:17" ht="9" customHeight="1">
      <c r="A84" s="26"/>
      <c r="B84" s="34"/>
      <c r="C84" s="34"/>
      <c r="D84" s="31"/>
      <c r="E84" s="35"/>
      <c r="F84" s="35"/>
      <c r="G84" s="31"/>
      <c r="H84" s="31"/>
      <c r="I84" s="31"/>
      <c r="J84" s="31"/>
      <c r="K84" s="31"/>
      <c r="L84" s="31"/>
      <c r="M84" s="29"/>
      <c r="N84" s="26"/>
      <c r="O84" s="3"/>
      <c r="P84" s="3"/>
      <c r="Q84" s="3"/>
    </row>
    <row r="85" spans="1:17" ht="9" customHeight="1">
      <c r="A85" s="26"/>
      <c r="B85" s="34"/>
      <c r="C85" s="34"/>
      <c r="D85" s="31"/>
      <c r="E85" s="35"/>
      <c r="F85" s="35"/>
      <c r="G85" s="31"/>
      <c r="H85" s="31"/>
      <c r="I85" s="31"/>
      <c r="J85" s="31"/>
      <c r="K85" s="31"/>
      <c r="L85" s="31"/>
      <c r="M85" s="29"/>
      <c r="N85" s="26"/>
      <c r="O85" s="3"/>
      <c r="P85" s="3"/>
      <c r="Q85" s="3"/>
    </row>
    <row r="86" spans="1:17" ht="9" customHeight="1">
      <c r="A86" s="26"/>
      <c r="B86" s="34"/>
      <c r="C86" s="34"/>
      <c r="D86" s="31"/>
      <c r="E86" s="35"/>
      <c r="F86" s="36"/>
      <c r="G86" s="31"/>
      <c r="H86" s="31"/>
      <c r="I86" s="31"/>
      <c r="J86" s="31"/>
      <c r="K86" s="35"/>
      <c r="L86" s="35"/>
      <c r="M86" s="29"/>
      <c r="N86" s="26"/>
      <c r="O86" s="3"/>
      <c r="P86" s="3"/>
      <c r="Q86" s="3"/>
    </row>
    <row r="87" spans="1:17" ht="9" customHeight="1">
      <c r="A87" s="26"/>
      <c r="B87" s="34"/>
      <c r="C87" s="34"/>
      <c r="D87" s="31"/>
      <c r="E87" s="35"/>
      <c r="F87" s="36"/>
      <c r="G87" s="31"/>
      <c r="H87" s="31"/>
      <c r="I87" s="31"/>
      <c r="J87" s="31"/>
      <c r="K87" s="31"/>
      <c r="L87" s="31"/>
      <c r="M87" s="29"/>
      <c r="N87" s="26"/>
      <c r="O87" s="3"/>
      <c r="P87" s="3"/>
      <c r="Q87" s="3"/>
    </row>
    <row r="88" spans="1:17" ht="9" customHeight="1">
      <c r="A88" s="33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6"/>
      <c r="O88" s="3"/>
      <c r="P88" s="3"/>
      <c r="Q88" s="3"/>
    </row>
    <row r="89" spans="1:17" ht="9" customHeight="1">
      <c r="A89" s="33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26"/>
      <c r="O89" s="3"/>
      <c r="P89" s="3"/>
      <c r="Q89" s="3"/>
    </row>
    <row r="90" spans="1:17" ht="9" customHeight="1">
      <c r="A90" s="33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26"/>
      <c r="O90" s="3"/>
      <c r="P90" s="3"/>
      <c r="Q90" s="3"/>
    </row>
    <row r="91" spans="1:17" ht="9" customHeight="1">
      <c r="A91" s="33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26"/>
      <c r="O91" s="3"/>
      <c r="P91" s="3"/>
      <c r="Q91" s="3"/>
    </row>
    <row r="92" spans="1:14" ht="9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20"/>
    </row>
    <row r="93" spans="1:14" ht="9" customHeight="1">
      <c r="A93" s="43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20"/>
    </row>
    <row r="94" spans="1:14" ht="9" customHeight="1">
      <c r="A94" s="43"/>
      <c r="B94" s="42"/>
      <c r="C94" s="42"/>
      <c r="D94" s="20"/>
      <c r="E94" s="42"/>
      <c r="F94" s="42"/>
      <c r="G94" s="20"/>
      <c r="H94" s="47"/>
      <c r="I94" s="47"/>
      <c r="J94" s="21"/>
      <c r="K94" s="42"/>
      <c r="L94" s="48"/>
      <c r="M94" s="48"/>
      <c r="N94" s="20"/>
    </row>
    <row r="95" spans="1:14" ht="9" customHeight="1">
      <c r="A95" s="43"/>
      <c r="B95" s="27"/>
      <c r="C95" s="27"/>
      <c r="D95" s="27"/>
      <c r="E95" s="27"/>
      <c r="F95" s="27"/>
      <c r="G95" s="27"/>
      <c r="H95" s="27"/>
      <c r="I95" s="27"/>
      <c r="J95" s="28"/>
      <c r="K95" s="27"/>
      <c r="L95" s="27"/>
      <c r="M95" s="27"/>
      <c r="N95" s="20"/>
    </row>
    <row r="96" spans="1:14" ht="9" customHeight="1">
      <c r="A96" s="33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9" customHeight="1">
      <c r="A97" s="26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ht="9" customHeight="1">
      <c r="A98" s="2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ht="9" customHeight="1">
      <c r="A99" s="26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ht="9" customHeight="1">
      <c r="A100" s="26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9" customHeight="1">
      <c r="A101" s="32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9" customHeight="1">
      <c r="A102" s="32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ht="9" customHeight="1">
      <c r="A103" s="26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9" customHeight="1">
      <c r="A104" s="26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ht="9" customHeight="1">
      <c r="A105" s="26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ht="9" customHeight="1">
      <c r="A106" s="26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ht="9" customHeight="1">
      <c r="A107" s="26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9" customHeight="1">
      <c r="A108" s="26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9" customHeight="1">
      <c r="A109" s="26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ht="9" customHeight="1">
      <c r="A110" s="26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9" customHeight="1">
      <c r="A111" s="26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ht="9" customHeight="1">
      <c r="A112" s="26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ht="9" customHeight="1">
      <c r="A113" s="26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ht="9" customHeight="1">
      <c r="A114" s="26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ht="9" customHeight="1">
      <c r="A115" s="26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ht="9" customHeight="1">
      <c r="A116" s="26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ht="9" customHeight="1">
      <c r="A117" s="26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ht="9" customHeight="1">
      <c r="A118" s="26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ht="9" customHeight="1">
      <c r="A119" s="33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ht="9" customHeight="1">
      <c r="A120" s="33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ht="9" customHeight="1">
      <c r="A121" s="33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ht="9" customHeight="1">
      <c r="A122" s="33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ht="9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ht="9" customHeight="1">
      <c r="A124" s="26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 ht="9" customHeight="1">
      <c r="A125" s="26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ht="9" customHeight="1">
      <c r="A126" s="26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ht="9" customHeight="1">
      <c r="A127" s="26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ht="9" customHeight="1">
      <c r="A128" s="32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ht="9" customHeight="1">
      <c r="A129" s="32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 ht="9" customHeight="1">
      <c r="A130" s="26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4" ht="9" customHeight="1">
      <c r="A131" s="26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 ht="9" customHeight="1">
      <c r="A132" s="26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ht="9" customHeight="1">
      <c r="A133" s="26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ht="9" customHeight="1">
      <c r="A134" s="26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ht="9" customHeight="1">
      <c r="A135" s="26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ht="9" customHeight="1">
      <c r="A136" s="26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ht="9" customHeight="1">
      <c r="A137" s="26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ht="9" customHeight="1">
      <c r="A138" s="26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ht="9" customHeight="1">
      <c r="A139" s="26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 ht="9" customHeight="1">
      <c r="A140" s="26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14" ht="9" customHeight="1">
      <c r="A141" s="26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9" customHeight="1">
      <c r="A142" s="26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ht="9" customHeight="1">
      <c r="A143" s="26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ht="9" customHeight="1">
      <c r="A144" s="26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ht="9" customHeight="1">
      <c r="A145" s="26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ht="9" customHeight="1">
      <c r="A146" s="33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ht="9" customHeight="1">
      <c r="A147" s="33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 ht="9" customHeight="1">
      <c r="A148" s="33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ht="9" customHeight="1">
      <c r="A149" s="33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ht="9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ht="9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ht="9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ht="9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ht="9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ht="9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ht="9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ht="9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ht="9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ht="9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ht="9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ht="9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ht="9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1:14" ht="9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1:14" ht="9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 ht="9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1:14" ht="9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ht="9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ht="9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 ht="9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 ht="9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1:14" ht="9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1:14" ht="9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1:14" ht="9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1:14" ht="9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 ht="9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</sheetData>
  <mergeCells count="13">
    <mergeCell ref="A93:A95"/>
    <mergeCell ref="B93:M93"/>
    <mergeCell ref="B94:C94"/>
    <mergeCell ref="E94:F94"/>
    <mergeCell ref="H94:I94"/>
    <mergeCell ref="K94:M94"/>
    <mergeCell ref="A8:M8"/>
    <mergeCell ref="A37:M37"/>
    <mergeCell ref="A5:A6"/>
    <mergeCell ref="B5:C5"/>
    <mergeCell ref="E5:F5"/>
    <mergeCell ref="K5:M5"/>
    <mergeCell ref="H5:I5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M1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18" customWidth="1"/>
    <col min="2" max="2" width="7.140625" style="18" customWidth="1"/>
    <col min="3" max="3" width="7.421875" style="18" customWidth="1"/>
    <col min="4" max="4" width="0.42578125" style="18" customWidth="1"/>
    <col min="5" max="5" width="6.421875" style="18" customWidth="1"/>
    <col min="6" max="6" width="7.8515625" style="18" customWidth="1"/>
    <col min="7" max="7" width="0.42578125" style="18" customWidth="1"/>
    <col min="8" max="8" width="6.57421875" style="18" customWidth="1"/>
    <col min="9" max="9" width="7.140625" style="18" customWidth="1"/>
    <col min="10" max="10" width="0.42578125" style="18" customWidth="1"/>
    <col min="11" max="11" width="6.8515625" style="18" customWidth="1"/>
    <col min="12" max="12" width="7.140625" style="18" customWidth="1"/>
    <col min="13" max="13" width="7.00390625" style="18" customWidth="1"/>
    <col min="14" max="14" width="6.28125" style="18" customWidth="1"/>
    <col min="15" max="15" width="8.140625" style="18" customWidth="1"/>
    <col min="16" max="16" width="5.57421875" style="18" customWidth="1"/>
    <col min="17" max="17" width="6.421875" style="18" customWidth="1"/>
    <col min="18" max="16384" width="9.140625" style="18" customWidth="1"/>
  </cols>
  <sheetData>
    <row r="1" ht="9" customHeight="1"/>
    <row r="2" ht="12" customHeight="1">
      <c r="A2" s="24" t="s">
        <v>40</v>
      </c>
    </row>
    <row r="3" spans="1:11" ht="12" customHeight="1">
      <c r="A3" s="24" t="s">
        <v>41</v>
      </c>
      <c r="K3" s="38"/>
    </row>
    <row r="4" spans="1:13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ht="23.25" customHeight="1">
      <c r="A5" s="43" t="s">
        <v>17</v>
      </c>
      <c r="B5" s="45" t="s">
        <v>14</v>
      </c>
      <c r="C5" s="45"/>
      <c r="D5" s="20"/>
      <c r="E5" s="46" t="s">
        <v>15</v>
      </c>
      <c r="F5" s="46"/>
      <c r="G5" s="20"/>
      <c r="H5" s="46" t="s">
        <v>25</v>
      </c>
      <c r="I5" s="46"/>
      <c r="J5" s="21"/>
      <c r="K5" s="46" t="s">
        <v>24</v>
      </c>
      <c r="L5" s="46"/>
      <c r="M5" s="46"/>
      <c r="N5" s="3"/>
    </row>
    <row r="6" spans="1:13" s="3" customFormat="1" ht="24.75" customHeight="1">
      <c r="A6" s="44"/>
      <c r="B6" s="16" t="s">
        <v>0</v>
      </c>
      <c r="C6" s="16" t="s">
        <v>16</v>
      </c>
      <c r="D6" s="16"/>
      <c r="E6" s="16" t="s">
        <v>0</v>
      </c>
      <c r="F6" s="16" t="s">
        <v>16</v>
      </c>
      <c r="G6" s="16"/>
      <c r="H6" s="16" t="s">
        <v>0</v>
      </c>
      <c r="I6" s="16" t="s">
        <v>16</v>
      </c>
      <c r="J6" s="17"/>
      <c r="K6" s="16" t="s">
        <v>31</v>
      </c>
      <c r="L6" s="16" t="s">
        <v>32</v>
      </c>
      <c r="M6" s="16" t="s">
        <v>33</v>
      </c>
    </row>
    <row r="7" spans="1:13" s="3" customFormat="1" ht="9" customHeight="1">
      <c r="A7" s="41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</row>
    <row r="8" spans="1:13" s="3" customFormat="1" ht="12.75" customHeight="1">
      <c r="A8" s="42" t="s">
        <v>42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ht="9" customHeight="1"/>
    <row r="10" spans="1:39" ht="9" customHeight="1">
      <c r="A10" s="3" t="s">
        <v>26</v>
      </c>
      <c r="B10" s="25">
        <v>45</v>
      </c>
      <c r="C10" s="25">
        <v>41553</v>
      </c>
      <c r="D10" s="9"/>
      <c r="E10" s="25">
        <v>23</v>
      </c>
      <c r="F10" s="25">
        <v>20303</v>
      </c>
      <c r="G10" s="9"/>
      <c r="H10" s="25">
        <v>22</v>
      </c>
      <c r="I10" s="25">
        <v>21250</v>
      </c>
      <c r="J10" s="9"/>
      <c r="K10" s="25">
        <v>43</v>
      </c>
      <c r="L10" s="25">
        <v>44</v>
      </c>
      <c r="M10" s="25">
        <v>0</v>
      </c>
      <c r="N10" s="3"/>
      <c r="O10" s="3"/>
      <c r="P10" s="3"/>
      <c r="Q10" s="3"/>
      <c r="R10" s="3"/>
      <c r="S10" s="5"/>
      <c r="T10" s="5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"/>
      <c r="AL10" s="1"/>
      <c r="AM10" s="1"/>
    </row>
    <row r="11" spans="1:19" ht="9" customHeight="1">
      <c r="A11" s="3" t="s">
        <v>27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3"/>
      <c r="O11" s="3"/>
      <c r="P11" s="3"/>
      <c r="Q11" s="3"/>
      <c r="R11" s="3"/>
      <c r="S11" s="3"/>
    </row>
    <row r="12" spans="1:39" ht="9" customHeight="1">
      <c r="A12" s="3" t="s">
        <v>1</v>
      </c>
      <c r="B12" s="25">
        <v>135</v>
      </c>
      <c r="C12" s="25">
        <v>38250</v>
      </c>
      <c r="D12" s="9"/>
      <c r="E12" s="25">
        <v>68</v>
      </c>
      <c r="F12" s="25">
        <v>28480</v>
      </c>
      <c r="G12" s="9"/>
      <c r="H12" s="25">
        <v>67</v>
      </c>
      <c r="I12" s="25">
        <v>9770</v>
      </c>
      <c r="J12" s="9"/>
      <c r="K12" s="25">
        <v>135</v>
      </c>
      <c r="L12" s="25">
        <v>49</v>
      </c>
      <c r="M12" s="25">
        <v>0</v>
      </c>
      <c r="N12" s="3"/>
      <c r="O12" s="3"/>
      <c r="P12" s="3"/>
      <c r="Q12" s="3"/>
      <c r="R12" s="3"/>
      <c r="S12" s="5"/>
      <c r="T12" s="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"/>
      <c r="AL12" s="1"/>
      <c r="AM12" s="1"/>
    </row>
    <row r="13" spans="1:39" ht="9" customHeight="1">
      <c r="A13" s="3" t="s">
        <v>20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3"/>
      <c r="O13" s="3"/>
      <c r="P13" s="3"/>
      <c r="Q13" s="3"/>
      <c r="R13" s="3"/>
      <c r="S13" s="5"/>
      <c r="T13" s="5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1"/>
      <c r="AL13" s="1"/>
      <c r="AM13" s="1"/>
    </row>
    <row r="14" spans="1:19" s="6" customFormat="1" ht="9" customHeight="1">
      <c r="A14" s="5" t="s">
        <v>2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3"/>
      <c r="O14" s="3"/>
      <c r="P14" s="3"/>
      <c r="Q14" s="3"/>
      <c r="R14" s="5"/>
      <c r="S14" s="5"/>
    </row>
    <row r="15" spans="1:19" s="6" customFormat="1" ht="9" customHeight="1">
      <c r="A15" s="5" t="s">
        <v>21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3"/>
      <c r="O15" s="3"/>
      <c r="P15" s="3"/>
      <c r="Q15" s="3"/>
      <c r="R15" s="5"/>
      <c r="S15" s="5"/>
    </row>
    <row r="16" spans="1:19" ht="9" customHeight="1">
      <c r="A16" s="3" t="s">
        <v>3</v>
      </c>
      <c r="B16" s="25">
        <v>152</v>
      </c>
      <c r="C16" s="25">
        <v>55569</v>
      </c>
      <c r="D16" s="9"/>
      <c r="E16" s="25">
        <v>83</v>
      </c>
      <c r="F16" s="25">
        <v>43923</v>
      </c>
      <c r="G16" s="9"/>
      <c r="H16" s="25">
        <v>69</v>
      </c>
      <c r="I16" s="25">
        <v>11646</v>
      </c>
      <c r="J16" s="9"/>
      <c r="K16" s="25">
        <v>123</v>
      </c>
      <c r="L16" s="25">
        <v>66</v>
      </c>
      <c r="M16" s="25">
        <v>0</v>
      </c>
      <c r="N16" s="3"/>
      <c r="O16" s="3"/>
      <c r="P16" s="3"/>
      <c r="Q16" s="3"/>
      <c r="R16" s="3"/>
      <c r="S16" s="3"/>
    </row>
    <row r="17" spans="1:19" ht="9" customHeight="1">
      <c r="A17" s="3" t="s">
        <v>28</v>
      </c>
      <c r="B17" s="25">
        <v>31</v>
      </c>
      <c r="C17" s="25">
        <v>12954</v>
      </c>
      <c r="D17" s="9"/>
      <c r="E17" s="25">
        <v>31</v>
      </c>
      <c r="F17" s="25">
        <v>12954</v>
      </c>
      <c r="G17" s="9"/>
      <c r="H17" s="25">
        <v>0</v>
      </c>
      <c r="I17" s="25">
        <v>0</v>
      </c>
      <c r="J17" s="9"/>
      <c r="K17" s="25">
        <v>11</v>
      </c>
      <c r="L17" s="25">
        <v>0</v>
      </c>
      <c r="M17" s="25">
        <v>0</v>
      </c>
      <c r="N17" s="3"/>
      <c r="O17" s="3"/>
      <c r="P17" s="3"/>
      <c r="Q17" s="3"/>
      <c r="R17" s="3"/>
      <c r="S17" s="3"/>
    </row>
    <row r="18" spans="1:19" ht="9" customHeight="1">
      <c r="A18" s="3" t="s">
        <v>4</v>
      </c>
      <c r="B18" s="25">
        <v>0</v>
      </c>
      <c r="C18" s="25">
        <v>0</v>
      </c>
      <c r="D18" s="3"/>
      <c r="E18" s="25">
        <v>0</v>
      </c>
      <c r="F18" s="25">
        <v>0</v>
      </c>
      <c r="G18" s="3"/>
      <c r="H18" s="25">
        <v>0</v>
      </c>
      <c r="I18" s="25">
        <v>0</v>
      </c>
      <c r="J18" s="3"/>
      <c r="K18" s="25">
        <v>0</v>
      </c>
      <c r="L18" s="25">
        <v>0</v>
      </c>
      <c r="M18" s="25">
        <v>0</v>
      </c>
      <c r="N18" s="3"/>
      <c r="O18" s="3"/>
      <c r="P18" s="3"/>
      <c r="Q18" s="3"/>
      <c r="R18" s="3"/>
      <c r="S18" s="3"/>
    </row>
    <row r="19" spans="1:19" ht="9" customHeight="1">
      <c r="A19" s="3" t="s">
        <v>5</v>
      </c>
      <c r="B19" s="25">
        <v>70</v>
      </c>
      <c r="C19" s="25">
        <v>39153</v>
      </c>
      <c r="D19" s="9"/>
      <c r="E19" s="25">
        <v>62</v>
      </c>
      <c r="F19" s="25">
        <v>35120</v>
      </c>
      <c r="G19" s="9"/>
      <c r="H19" s="25">
        <v>8</v>
      </c>
      <c r="I19" s="25">
        <v>4033</v>
      </c>
      <c r="J19" s="9"/>
      <c r="K19" s="25">
        <v>57</v>
      </c>
      <c r="L19" s="25">
        <v>55</v>
      </c>
      <c r="M19" s="25">
        <v>4</v>
      </c>
      <c r="N19" s="3"/>
      <c r="O19" s="3"/>
      <c r="P19" s="3"/>
      <c r="Q19" s="3"/>
      <c r="R19" s="3"/>
      <c r="S19" s="3"/>
    </row>
    <row r="20" spans="1:19" ht="9" customHeight="1">
      <c r="A20" s="3" t="s">
        <v>6</v>
      </c>
      <c r="B20" s="25">
        <v>10</v>
      </c>
      <c r="C20" s="25">
        <v>6854</v>
      </c>
      <c r="D20" s="9"/>
      <c r="E20" s="25">
        <v>9</v>
      </c>
      <c r="F20" s="25">
        <v>6439</v>
      </c>
      <c r="G20" s="9"/>
      <c r="H20" s="25">
        <v>1</v>
      </c>
      <c r="I20" s="25">
        <v>415</v>
      </c>
      <c r="J20" s="9"/>
      <c r="K20" s="25">
        <v>5</v>
      </c>
      <c r="L20" s="25">
        <v>5</v>
      </c>
      <c r="M20" s="25">
        <v>5</v>
      </c>
      <c r="N20" s="3"/>
      <c r="O20" s="3"/>
      <c r="P20" s="3"/>
      <c r="Q20" s="3"/>
      <c r="R20" s="3"/>
      <c r="S20" s="3"/>
    </row>
    <row r="21" spans="1:19" ht="9" customHeight="1">
      <c r="A21" s="3" t="s">
        <v>12</v>
      </c>
      <c r="B21" s="25">
        <v>0</v>
      </c>
      <c r="C21" s="25">
        <v>0</v>
      </c>
      <c r="D21" s="3"/>
      <c r="E21" s="25">
        <v>0</v>
      </c>
      <c r="F21" s="25">
        <v>0</v>
      </c>
      <c r="G21" s="3"/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3"/>
      <c r="O21" s="3"/>
      <c r="P21" s="3"/>
      <c r="Q21" s="3"/>
      <c r="R21" s="3"/>
      <c r="S21" s="3"/>
    </row>
    <row r="22" spans="1:19" ht="9" customHeight="1">
      <c r="A22" s="3" t="s">
        <v>7</v>
      </c>
      <c r="B22" s="25">
        <v>0</v>
      </c>
      <c r="C22" s="25">
        <v>0</v>
      </c>
      <c r="D22" s="3"/>
      <c r="E22" s="25">
        <v>0</v>
      </c>
      <c r="F22" s="25">
        <v>0</v>
      </c>
      <c r="G22" s="3"/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3"/>
      <c r="O22" s="3"/>
      <c r="P22" s="3"/>
      <c r="Q22" s="3"/>
      <c r="R22" s="3"/>
      <c r="S22" s="3"/>
    </row>
    <row r="23" spans="1:19" ht="9" customHeight="1">
      <c r="A23" s="3" t="s">
        <v>8</v>
      </c>
      <c r="B23" s="25">
        <v>7</v>
      </c>
      <c r="C23" s="25">
        <v>5266</v>
      </c>
      <c r="D23" s="9"/>
      <c r="E23" s="25">
        <v>7</v>
      </c>
      <c r="F23" s="25">
        <v>5266</v>
      </c>
      <c r="G23" s="9"/>
      <c r="H23" s="25">
        <v>0</v>
      </c>
      <c r="I23" s="25">
        <v>0</v>
      </c>
      <c r="J23" s="9"/>
      <c r="K23" s="25">
        <v>7</v>
      </c>
      <c r="L23" s="25">
        <v>7</v>
      </c>
      <c r="M23" s="25">
        <v>3</v>
      </c>
      <c r="N23" s="3"/>
      <c r="O23" s="3"/>
      <c r="P23" s="3"/>
      <c r="Q23" s="3"/>
      <c r="R23" s="3"/>
      <c r="S23" s="3"/>
    </row>
    <row r="24" spans="1:19" ht="9" customHeight="1">
      <c r="A24" s="3" t="s">
        <v>9</v>
      </c>
      <c r="B24" s="25">
        <v>0</v>
      </c>
      <c r="C24" s="25">
        <v>0</v>
      </c>
      <c r="D24" s="3"/>
      <c r="E24" s="25">
        <v>0</v>
      </c>
      <c r="F24" s="25">
        <v>0</v>
      </c>
      <c r="G24" s="3"/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3"/>
      <c r="O24" s="3"/>
      <c r="P24" s="3"/>
      <c r="Q24" s="3"/>
      <c r="R24" s="3"/>
      <c r="S24" s="3"/>
    </row>
    <row r="25" spans="1:19" ht="9" customHeight="1">
      <c r="A25" s="3" t="s">
        <v>22</v>
      </c>
      <c r="B25" s="25">
        <v>0</v>
      </c>
      <c r="C25" s="25">
        <v>0</v>
      </c>
      <c r="D25" s="3"/>
      <c r="E25" s="25">
        <v>0</v>
      </c>
      <c r="F25" s="25">
        <v>0</v>
      </c>
      <c r="G25" s="3"/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3"/>
      <c r="O25" s="3"/>
      <c r="P25" s="3"/>
      <c r="Q25" s="3"/>
      <c r="R25" s="3"/>
      <c r="S25" s="3"/>
    </row>
    <row r="26" spans="1:19" ht="9" customHeight="1">
      <c r="A26" s="3" t="s">
        <v>10</v>
      </c>
      <c r="B26" s="25">
        <v>4</v>
      </c>
      <c r="C26" s="25">
        <v>3121</v>
      </c>
      <c r="D26" s="9"/>
      <c r="E26" s="25">
        <v>4</v>
      </c>
      <c r="F26" s="25">
        <v>3121</v>
      </c>
      <c r="G26" s="9"/>
      <c r="H26" s="25">
        <v>0</v>
      </c>
      <c r="I26" s="25">
        <v>0</v>
      </c>
      <c r="J26" s="9"/>
      <c r="K26" s="25">
        <v>4</v>
      </c>
      <c r="L26" s="25">
        <v>4</v>
      </c>
      <c r="M26" s="25">
        <v>0</v>
      </c>
      <c r="N26" s="3"/>
      <c r="O26" s="3"/>
      <c r="P26" s="3"/>
      <c r="Q26" s="3"/>
      <c r="R26" s="3"/>
      <c r="S26" s="3"/>
    </row>
    <row r="27" spans="1:19" ht="9" customHeight="1">
      <c r="A27" s="3" t="s">
        <v>11</v>
      </c>
      <c r="B27" s="25">
        <v>14</v>
      </c>
      <c r="C27" s="25">
        <v>7954</v>
      </c>
      <c r="D27" s="9"/>
      <c r="E27" s="25">
        <v>14</v>
      </c>
      <c r="F27" s="25">
        <v>7954</v>
      </c>
      <c r="G27" s="9"/>
      <c r="H27" s="25">
        <v>0</v>
      </c>
      <c r="I27" s="25">
        <v>0</v>
      </c>
      <c r="J27" s="9"/>
      <c r="K27" s="25">
        <v>12</v>
      </c>
      <c r="L27" s="25">
        <v>13</v>
      </c>
      <c r="M27" s="25">
        <v>0</v>
      </c>
      <c r="N27" s="3"/>
      <c r="O27" s="3"/>
      <c r="P27" s="3"/>
      <c r="Q27" s="3"/>
      <c r="R27" s="3"/>
      <c r="S27" s="3"/>
    </row>
    <row r="28" spans="1:19" ht="9" customHeight="1">
      <c r="A28" s="3" t="s">
        <v>23</v>
      </c>
      <c r="B28" s="25">
        <v>0</v>
      </c>
      <c r="C28" s="25">
        <v>0</v>
      </c>
      <c r="D28" s="3"/>
      <c r="E28" s="25">
        <v>0</v>
      </c>
      <c r="F28" s="25">
        <v>0</v>
      </c>
      <c r="G28" s="3"/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3"/>
      <c r="O28" s="3"/>
      <c r="P28" s="3"/>
      <c r="Q28" s="3"/>
      <c r="R28" s="3"/>
      <c r="S28" s="3"/>
    </row>
    <row r="29" spans="1:19" ht="9" customHeight="1">
      <c r="A29" s="3" t="s">
        <v>13</v>
      </c>
      <c r="B29" s="25">
        <v>0</v>
      </c>
      <c r="C29" s="25">
        <v>0</v>
      </c>
      <c r="D29" s="3"/>
      <c r="E29" s="25">
        <v>0</v>
      </c>
      <c r="F29" s="25">
        <v>0</v>
      </c>
      <c r="G29" s="3"/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3"/>
      <c r="O29" s="3"/>
      <c r="P29" s="3"/>
      <c r="Q29" s="3"/>
      <c r="R29" s="3"/>
      <c r="S29" s="3"/>
    </row>
    <row r="30" spans="1:26" ht="9" customHeight="1">
      <c r="A30" s="3" t="s">
        <v>30</v>
      </c>
      <c r="B30" s="25">
        <v>1</v>
      </c>
      <c r="C30" s="25">
        <v>225</v>
      </c>
      <c r="D30" s="9"/>
      <c r="E30" s="25">
        <v>1</v>
      </c>
      <c r="F30" s="25">
        <v>225</v>
      </c>
      <c r="G30" s="9"/>
      <c r="H30" s="25">
        <v>0</v>
      </c>
      <c r="I30" s="25">
        <v>0</v>
      </c>
      <c r="J30" s="9"/>
      <c r="K30" s="25">
        <v>1</v>
      </c>
      <c r="L30" s="25">
        <v>1</v>
      </c>
      <c r="M30" s="25">
        <v>0</v>
      </c>
      <c r="N30" s="3"/>
      <c r="O30" s="3"/>
      <c r="P30" s="3"/>
      <c r="Q30" s="3"/>
      <c r="R30" s="3"/>
      <c r="S30" s="3"/>
      <c r="T30" s="10"/>
      <c r="U30" s="10"/>
      <c r="V30" s="10"/>
      <c r="W30" s="10"/>
      <c r="X30" s="10"/>
      <c r="Y30" s="10"/>
      <c r="Z30" s="10"/>
    </row>
    <row r="31" spans="1:13" s="3" customFormat="1" ht="9" customHeight="1">
      <c r="A31" s="3" t="s">
        <v>29</v>
      </c>
      <c r="B31" s="25">
        <v>28</v>
      </c>
      <c r="C31" s="25">
        <v>33160</v>
      </c>
      <c r="D31" s="9"/>
      <c r="E31" s="25">
        <v>28</v>
      </c>
      <c r="F31" s="25">
        <v>33160</v>
      </c>
      <c r="G31" s="9"/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26" s="15" customFormat="1" ht="9" customHeight="1">
      <c r="A32" s="13" t="s">
        <v>18</v>
      </c>
      <c r="B32" s="1">
        <f aca="true" t="shared" si="0" ref="B32:M32">SUM(B10:B31)-B13</f>
        <v>497</v>
      </c>
      <c r="C32" s="1">
        <f t="shared" si="0"/>
        <v>244059</v>
      </c>
      <c r="D32" s="1">
        <f t="shared" si="0"/>
        <v>0</v>
      </c>
      <c r="E32" s="1">
        <f t="shared" si="0"/>
        <v>330</v>
      </c>
      <c r="F32" s="1">
        <f t="shared" si="0"/>
        <v>196945</v>
      </c>
      <c r="G32" s="1">
        <f t="shared" si="0"/>
        <v>0</v>
      </c>
      <c r="H32" s="1">
        <f t="shared" si="0"/>
        <v>167</v>
      </c>
      <c r="I32" s="1">
        <f t="shared" si="0"/>
        <v>47114</v>
      </c>
      <c r="J32" s="1">
        <f t="shared" si="0"/>
        <v>0</v>
      </c>
      <c r="K32" s="1">
        <f t="shared" si="0"/>
        <v>398</v>
      </c>
      <c r="L32" s="1">
        <f t="shared" si="0"/>
        <v>244</v>
      </c>
      <c r="M32" s="1">
        <f t="shared" si="0"/>
        <v>12</v>
      </c>
      <c r="N32" s="39"/>
      <c r="O32" s="39"/>
      <c r="P32" s="3"/>
      <c r="Q32" s="3"/>
      <c r="R32" s="13"/>
      <c r="S32" s="13"/>
      <c r="T32" s="14"/>
      <c r="U32" s="14"/>
      <c r="V32" s="14"/>
      <c r="W32" s="14"/>
      <c r="X32" s="14"/>
      <c r="Y32" s="14"/>
      <c r="Z32" s="14"/>
    </row>
    <row r="33" spans="1:26" s="15" customFormat="1" ht="9" customHeight="1">
      <c r="A33" s="13" t="s">
        <v>35</v>
      </c>
      <c r="B33" s="1">
        <f>SUM(B10:B19)-B13</f>
        <v>433</v>
      </c>
      <c r="C33" s="1">
        <f aca="true" t="shared" si="1" ref="C33:M33">SUM(C10:C19)-C13</f>
        <v>187479</v>
      </c>
      <c r="D33" s="1">
        <f t="shared" si="1"/>
        <v>0</v>
      </c>
      <c r="E33" s="1">
        <f t="shared" si="1"/>
        <v>267</v>
      </c>
      <c r="F33" s="1">
        <f t="shared" si="1"/>
        <v>140780</v>
      </c>
      <c r="G33" s="1">
        <f t="shared" si="1"/>
        <v>0</v>
      </c>
      <c r="H33" s="1">
        <f t="shared" si="1"/>
        <v>166</v>
      </c>
      <c r="I33" s="1">
        <f t="shared" si="1"/>
        <v>46699</v>
      </c>
      <c r="J33" s="1">
        <f t="shared" si="1"/>
        <v>0</v>
      </c>
      <c r="K33" s="1">
        <f t="shared" si="1"/>
        <v>369</v>
      </c>
      <c r="L33" s="1">
        <f t="shared" si="1"/>
        <v>214</v>
      </c>
      <c r="M33" s="1">
        <f t="shared" si="1"/>
        <v>4</v>
      </c>
      <c r="N33" s="3"/>
      <c r="O33" s="3"/>
      <c r="P33" s="3"/>
      <c r="Q33" s="3"/>
      <c r="R33" s="13"/>
      <c r="S33" s="13"/>
      <c r="T33" s="14"/>
      <c r="U33" s="14"/>
      <c r="V33" s="14"/>
      <c r="W33" s="14"/>
      <c r="X33" s="14"/>
      <c r="Y33" s="14"/>
      <c r="Z33" s="14"/>
    </row>
    <row r="34" spans="1:26" s="15" customFormat="1" ht="9" customHeight="1">
      <c r="A34" s="13" t="s">
        <v>34</v>
      </c>
      <c r="B34" s="1">
        <f>SUM(B20:B23)</f>
        <v>17</v>
      </c>
      <c r="C34" s="1">
        <f aca="true" t="shared" si="2" ref="C34:M34">SUM(C20:C23)</f>
        <v>12120</v>
      </c>
      <c r="D34" s="1">
        <f t="shared" si="2"/>
        <v>0</v>
      </c>
      <c r="E34" s="1">
        <f t="shared" si="2"/>
        <v>16</v>
      </c>
      <c r="F34" s="1">
        <f t="shared" si="2"/>
        <v>11705</v>
      </c>
      <c r="G34" s="1">
        <f t="shared" si="2"/>
        <v>0</v>
      </c>
      <c r="H34" s="1">
        <f t="shared" si="2"/>
        <v>1</v>
      </c>
      <c r="I34" s="1">
        <f t="shared" si="2"/>
        <v>415</v>
      </c>
      <c r="J34" s="1">
        <f t="shared" si="2"/>
        <v>0</v>
      </c>
      <c r="K34" s="1">
        <f t="shared" si="2"/>
        <v>12</v>
      </c>
      <c r="L34" s="1">
        <f t="shared" si="2"/>
        <v>12</v>
      </c>
      <c r="M34" s="1">
        <f t="shared" si="2"/>
        <v>8</v>
      </c>
      <c r="N34" s="3"/>
      <c r="O34" s="3"/>
      <c r="P34" s="3"/>
      <c r="Q34" s="3"/>
      <c r="R34" s="13"/>
      <c r="S34" s="13"/>
      <c r="T34" s="14"/>
      <c r="U34" s="14"/>
      <c r="V34" s="14"/>
      <c r="W34" s="14"/>
      <c r="X34" s="14"/>
      <c r="Y34" s="14"/>
      <c r="Z34" s="14"/>
    </row>
    <row r="35" spans="1:26" s="15" customFormat="1" ht="9" customHeight="1">
      <c r="A35" s="13" t="s">
        <v>19</v>
      </c>
      <c r="B35" s="1">
        <f>SUM(B24:B31)</f>
        <v>47</v>
      </c>
      <c r="C35" s="1">
        <f aca="true" t="shared" si="3" ref="C35:M35">SUM(C24:C31)</f>
        <v>44460</v>
      </c>
      <c r="D35" s="1">
        <f t="shared" si="3"/>
        <v>0</v>
      </c>
      <c r="E35" s="1">
        <f t="shared" si="3"/>
        <v>47</v>
      </c>
      <c r="F35" s="1">
        <f t="shared" si="3"/>
        <v>44460</v>
      </c>
      <c r="G35" s="1">
        <f t="shared" si="3"/>
        <v>0</v>
      </c>
      <c r="H35" s="1">
        <f t="shared" si="3"/>
        <v>0</v>
      </c>
      <c r="I35" s="1">
        <f t="shared" si="3"/>
        <v>0</v>
      </c>
      <c r="J35" s="1">
        <f t="shared" si="3"/>
        <v>0</v>
      </c>
      <c r="K35" s="1">
        <f t="shared" si="3"/>
        <v>17</v>
      </c>
      <c r="L35" s="1">
        <f t="shared" si="3"/>
        <v>18</v>
      </c>
      <c r="M35" s="1">
        <f t="shared" si="3"/>
        <v>0</v>
      </c>
      <c r="N35" s="3"/>
      <c r="O35" s="3"/>
      <c r="P35" s="3"/>
      <c r="Q35" s="3"/>
      <c r="R35" s="13"/>
      <c r="S35" s="13"/>
      <c r="T35" s="14"/>
      <c r="U35" s="14"/>
      <c r="V35" s="14"/>
      <c r="W35" s="14"/>
      <c r="X35" s="14"/>
      <c r="Y35" s="14"/>
      <c r="Z35" s="14"/>
    </row>
    <row r="36" spans="1:17" ht="9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6"/>
      <c r="O36" s="3"/>
      <c r="P36" s="3"/>
      <c r="Q36" s="3"/>
    </row>
    <row r="37" spans="1:17" ht="12.75" customHeight="1">
      <c r="A37" s="42" t="s">
        <v>43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26"/>
      <c r="O37" s="3"/>
      <c r="P37" s="3"/>
      <c r="Q37" s="3"/>
    </row>
    <row r="38" spans="1:26" ht="9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3"/>
      <c r="O38" s="3"/>
      <c r="P38" s="3"/>
      <c r="Q38" s="3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9" customHeight="1">
      <c r="A39" s="3" t="s">
        <v>26</v>
      </c>
      <c r="B39" s="25">
        <v>84</v>
      </c>
      <c r="C39" s="25">
        <v>115372</v>
      </c>
      <c r="D39" s="9"/>
      <c r="E39" s="3">
        <v>56</v>
      </c>
      <c r="F39" s="3">
        <v>87441</v>
      </c>
      <c r="G39" s="9"/>
      <c r="H39" s="3">
        <v>28</v>
      </c>
      <c r="I39" s="3">
        <v>27931</v>
      </c>
      <c r="J39" s="9"/>
      <c r="K39" s="3">
        <v>69</v>
      </c>
      <c r="L39" s="3">
        <v>69</v>
      </c>
      <c r="M39" s="25">
        <v>22</v>
      </c>
      <c r="N39" s="3"/>
      <c r="O39" s="3"/>
      <c r="P39" s="3"/>
      <c r="Q39" s="3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9" customHeight="1">
      <c r="A40" s="3" t="s">
        <v>27</v>
      </c>
      <c r="B40" s="25">
        <v>3</v>
      </c>
      <c r="C40" s="25">
        <v>15356</v>
      </c>
      <c r="D40" s="9"/>
      <c r="E40" s="3">
        <v>3</v>
      </c>
      <c r="F40" s="3">
        <v>15356</v>
      </c>
      <c r="G40" s="9"/>
      <c r="H40" s="3">
        <v>0</v>
      </c>
      <c r="I40" s="3">
        <v>0</v>
      </c>
      <c r="J40" s="9"/>
      <c r="K40" s="3">
        <v>3</v>
      </c>
      <c r="L40" s="3">
        <v>0</v>
      </c>
      <c r="M40" s="25">
        <v>3</v>
      </c>
      <c r="N40" s="3"/>
      <c r="O40" s="3"/>
      <c r="P40" s="3"/>
      <c r="Q40" s="3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9" customHeight="1">
      <c r="A41" s="3" t="s">
        <v>1</v>
      </c>
      <c r="B41" s="25">
        <v>169</v>
      </c>
      <c r="C41" s="25">
        <v>72011</v>
      </c>
      <c r="D41" s="9"/>
      <c r="E41" s="3">
        <v>93</v>
      </c>
      <c r="F41" s="3">
        <v>59969</v>
      </c>
      <c r="G41" s="9"/>
      <c r="H41" s="3">
        <v>76</v>
      </c>
      <c r="I41" s="3">
        <v>12042</v>
      </c>
      <c r="J41" s="9"/>
      <c r="K41" s="3">
        <v>169</v>
      </c>
      <c r="L41" s="3">
        <v>61</v>
      </c>
      <c r="M41" s="25">
        <v>3</v>
      </c>
      <c r="N41" s="3"/>
      <c r="O41" s="3"/>
      <c r="P41" s="3"/>
      <c r="Q41" s="3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9" customHeight="1">
      <c r="A42" s="3" t="s">
        <v>20</v>
      </c>
      <c r="B42" s="25">
        <v>57</v>
      </c>
      <c r="C42" s="25">
        <v>23264</v>
      </c>
      <c r="D42" s="9">
        <f>SUM(D43:D44)</f>
        <v>0</v>
      </c>
      <c r="E42" s="9">
        <v>53</v>
      </c>
      <c r="F42" s="9">
        <v>22640</v>
      </c>
      <c r="G42" s="9">
        <f>SUM(G43:G44)</f>
        <v>0</v>
      </c>
      <c r="H42" s="9">
        <v>4</v>
      </c>
      <c r="I42" s="9">
        <v>624</v>
      </c>
      <c r="J42" s="9">
        <f>SUM(J43:J44)</f>
        <v>0</v>
      </c>
      <c r="K42" s="9">
        <v>52</v>
      </c>
      <c r="L42" s="9">
        <v>1</v>
      </c>
      <c r="M42" s="25">
        <v>57</v>
      </c>
      <c r="N42" s="3"/>
      <c r="O42" s="3"/>
      <c r="P42" s="3"/>
      <c r="Q42" s="3"/>
      <c r="R42" s="10"/>
      <c r="S42" s="10"/>
      <c r="T42" s="10"/>
      <c r="U42" s="10"/>
      <c r="V42" s="10"/>
      <c r="W42" s="10"/>
      <c r="X42" s="10"/>
      <c r="Y42" s="10"/>
      <c r="Z42" s="10"/>
    </row>
    <row r="43" spans="1:26" s="6" customFormat="1" ht="9" customHeight="1">
      <c r="A43" s="5" t="s">
        <v>2</v>
      </c>
      <c r="B43" s="5">
        <v>51</v>
      </c>
      <c r="C43" s="5">
        <v>16393</v>
      </c>
      <c r="D43" s="5"/>
      <c r="E43" s="5">
        <v>47</v>
      </c>
      <c r="F43" s="5">
        <v>15769</v>
      </c>
      <c r="G43" s="5"/>
      <c r="H43" s="5">
        <v>4</v>
      </c>
      <c r="I43" s="5">
        <v>624</v>
      </c>
      <c r="J43" s="5"/>
      <c r="K43" s="5">
        <v>51</v>
      </c>
      <c r="L43" s="5">
        <v>0</v>
      </c>
      <c r="M43" s="5">
        <v>51</v>
      </c>
      <c r="N43" s="3"/>
      <c r="O43" s="3"/>
      <c r="P43" s="3"/>
      <c r="Q43" s="3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6" customFormat="1" ht="9" customHeight="1">
      <c r="A44" s="5" t="s">
        <v>21</v>
      </c>
      <c r="B44" s="5">
        <v>6</v>
      </c>
      <c r="C44" s="5">
        <v>6871</v>
      </c>
      <c r="D44" s="5"/>
      <c r="E44" s="5">
        <v>6</v>
      </c>
      <c r="F44" s="5">
        <v>6871</v>
      </c>
      <c r="G44" s="5"/>
      <c r="H44" s="5">
        <v>0</v>
      </c>
      <c r="I44" s="5">
        <v>0</v>
      </c>
      <c r="J44" s="5"/>
      <c r="K44" s="5">
        <v>1</v>
      </c>
      <c r="L44" s="5">
        <v>1</v>
      </c>
      <c r="M44" s="5">
        <v>6</v>
      </c>
      <c r="N44" s="3"/>
      <c r="O44" s="3"/>
      <c r="P44" s="3"/>
      <c r="Q44" s="3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9" customHeight="1">
      <c r="A45" s="3" t="s">
        <v>3</v>
      </c>
      <c r="B45" s="25">
        <v>180</v>
      </c>
      <c r="C45" s="25">
        <v>88136</v>
      </c>
      <c r="D45" s="9"/>
      <c r="E45" s="3">
        <v>101</v>
      </c>
      <c r="F45" s="3">
        <v>75164</v>
      </c>
      <c r="G45" s="9"/>
      <c r="H45" s="3">
        <v>79</v>
      </c>
      <c r="I45" s="3">
        <v>12972</v>
      </c>
      <c r="J45" s="9"/>
      <c r="K45" s="3">
        <v>151</v>
      </c>
      <c r="L45" s="3">
        <v>82</v>
      </c>
      <c r="M45" s="25">
        <v>4</v>
      </c>
      <c r="N45" s="3"/>
      <c r="O45" s="3"/>
      <c r="P45" s="3"/>
      <c r="Q45" s="3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9" customHeight="1">
      <c r="A46" s="3" t="s">
        <v>28</v>
      </c>
      <c r="B46" s="25">
        <v>32</v>
      </c>
      <c r="C46" s="25">
        <v>14015</v>
      </c>
      <c r="D46" s="9"/>
      <c r="E46" s="3">
        <v>32</v>
      </c>
      <c r="F46" s="3">
        <v>14015</v>
      </c>
      <c r="G46" s="9"/>
      <c r="H46" s="9">
        <v>0</v>
      </c>
      <c r="I46" s="9">
        <v>0</v>
      </c>
      <c r="J46" s="9"/>
      <c r="K46" s="9">
        <v>11</v>
      </c>
      <c r="L46" s="9">
        <v>0</v>
      </c>
      <c r="M46" s="25">
        <v>0</v>
      </c>
      <c r="N46" s="3"/>
      <c r="O46" s="3"/>
      <c r="P46" s="3"/>
      <c r="Q46" s="3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9" customHeight="1">
      <c r="A47" s="3" t="s">
        <v>4</v>
      </c>
      <c r="B47" s="25">
        <v>5</v>
      </c>
      <c r="C47" s="25">
        <v>6698</v>
      </c>
      <c r="D47" s="9"/>
      <c r="E47" s="3">
        <v>4</v>
      </c>
      <c r="F47" s="3">
        <v>6458</v>
      </c>
      <c r="G47" s="9"/>
      <c r="H47" s="3">
        <v>1</v>
      </c>
      <c r="I47" s="3">
        <v>240</v>
      </c>
      <c r="J47" s="9"/>
      <c r="K47" s="3">
        <v>5</v>
      </c>
      <c r="L47" s="3">
        <v>3</v>
      </c>
      <c r="M47" s="25">
        <v>4</v>
      </c>
      <c r="N47" s="3"/>
      <c r="O47" s="3"/>
      <c r="P47" s="3"/>
      <c r="Q47" s="3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9" customHeight="1">
      <c r="A48" s="3" t="s">
        <v>5</v>
      </c>
      <c r="B48" s="25">
        <v>196</v>
      </c>
      <c r="C48" s="25">
        <v>143483</v>
      </c>
      <c r="D48" s="9"/>
      <c r="E48" s="3">
        <v>159</v>
      </c>
      <c r="F48" s="3">
        <v>118657</v>
      </c>
      <c r="G48" s="9"/>
      <c r="H48" s="3">
        <v>37</v>
      </c>
      <c r="I48" s="3">
        <v>24826</v>
      </c>
      <c r="J48" s="9"/>
      <c r="K48" s="3">
        <v>183</v>
      </c>
      <c r="L48" s="3">
        <v>137</v>
      </c>
      <c r="M48" s="25">
        <v>74</v>
      </c>
      <c r="N48" s="3"/>
      <c r="O48" s="3"/>
      <c r="P48" s="3"/>
      <c r="Q48" s="3"/>
      <c r="R48" s="10"/>
      <c r="S48" s="10"/>
      <c r="T48" s="10"/>
      <c r="U48" s="10"/>
      <c r="V48" s="10"/>
      <c r="W48" s="10"/>
      <c r="X48" s="10"/>
      <c r="Y48" s="10"/>
      <c r="Z48" s="10"/>
    </row>
    <row r="49" spans="1:17" ht="9" customHeight="1">
      <c r="A49" s="3" t="s">
        <v>6</v>
      </c>
      <c r="B49" s="25">
        <v>255</v>
      </c>
      <c r="C49" s="25">
        <v>173237</v>
      </c>
      <c r="D49" s="9"/>
      <c r="E49" s="3">
        <v>179</v>
      </c>
      <c r="F49" s="3">
        <v>131491</v>
      </c>
      <c r="G49" s="9"/>
      <c r="H49" s="3">
        <v>76</v>
      </c>
      <c r="I49" s="3">
        <v>41746</v>
      </c>
      <c r="J49" s="9"/>
      <c r="K49" s="3">
        <v>214</v>
      </c>
      <c r="L49" s="3">
        <v>163</v>
      </c>
      <c r="M49" s="25">
        <v>180</v>
      </c>
      <c r="N49" s="3"/>
      <c r="O49" s="3"/>
      <c r="P49" s="3"/>
      <c r="Q49" s="3"/>
    </row>
    <row r="50" spans="1:17" ht="9" customHeight="1">
      <c r="A50" s="3" t="s">
        <v>12</v>
      </c>
      <c r="B50" s="25">
        <v>72</v>
      </c>
      <c r="C50" s="25">
        <v>35538</v>
      </c>
      <c r="D50" s="9"/>
      <c r="E50" s="3">
        <v>39</v>
      </c>
      <c r="F50" s="3">
        <v>22747</v>
      </c>
      <c r="G50" s="9"/>
      <c r="H50" s="3">
        <v>33</v>
      </c>
      <c r="I50" s="3">
        <v>12791</v>
      </c>
      <c r="J50" s="9"/>
      <c r="K50" s="3">
        <v>72</v>
      </c>
      <c r="L50" s="3">
        <v>9</v>
      </c>
      <c r="M50" s="25">
        <v>41</v>
      </c>
      <c r="N50" s="3"/>
      <c r="O50" s="3"/>
      <c r="P50" s="3"/>
      <c r="Q50" s="3"/>
    </row>
    <row r="51" spans="1:17" ht="9" customHeight="1">
      <c r="A51" s="3" t="s">
        <v>7</v>
      </c>
      <c r="B51" s="25">
        <v>53</v>
      </c>
      <c r="C51" s="25">
        <v>41431</v>
      </c>
      <c r="D51" s="9"/>
      <c r="E51" s="3">
        <v>41</v>
      </c>
      <c r="F51" s="3">
        <v>31927</v>
      </c>
      <c r="G51" s="9"/>
      <c r="H51" s="3">
        <v>12</v>
      </c>
      <c r="I51" s="3">
        <v>9504</v>
      </c>
      <c r="J51" s="9"/>
      <c r="K51" s="3">
        <v>53</v>
      </c>
      <c r="L51" s="3">
        <v>42</v>
      </c>
      <c r="M51" s="25">
        <v>29</v>
      </c>
      <c r="N51" s="3"/>
      <c r="O51" s="3"/>
      <c r="P51" s="3"/>
      <c r="Q51" s="3"/>
    </row>
    <row r="52" spans="1:17" ht="9" customHeight="1">
      <c r="A52" s="3" t="s">
        <v>8</v>
      </c>
      <c r="B52" s="25">
        <v>70</v>
      </c>
      <c r="C52" s="25">
        <v>87139</v>
      </c>
      <c r="D52" s="9"/>
      <c r="E52" s="3">
        <v>69</v>
      </c>
      <c r="F52" s="3">
        <v>86239</v>
      </c>
      <c r="G52" s="9"/>
      <c r="H52" s="3">
        <v>1</v>
      </c>
      <c r="I52" s="3">
        <v>900</v>
      </c>
      <c r="J52" s="9"/>
      <c r="K52" s="3">
        <v>60</v>
      </c>
      <c r="L52" s="3">
        <v>45</v>
      </c>
      <c r="M52" s="25">
        <v>37</v>
      </c>
      <c r="N52" s="3"/>
      <c r="O52" s="3"/>
      <c r="P52" s="3"/>
      <c r="Q52" s="3"/>
    </row>
    <row r="53" spans="1:17" ht="9" customHeight="1">
      <c r="A53" s="3" t="s">
        <v>9</v>
      </c>
      <c r="B53" s="25">
        <v>9</v>
      </c>
      <c r="C53" s="25">
        <v>22149</v>
      </c>
      <c r="D53" s="9"/>
      <c r="E53" s="3">
        <v>7</v>
      </c>
      <c r="F53" s="3">
        <v>21324</v>
      </c>
      <c r="G53" s="9"/>
      <c r="H53" s="3">
        <v>2</v>
      </c>
      <c r="I53" s="3">
        <v>825</v>
      </c>
      <c r="J53" s="9"/>
      <c r="K53" s="3">
        <v>7</v>
      </c>
      <c r="L53" s="3">
        <v>6</v>
      </c>
      <c r="M53" s="25">
        <v>5</v>
      </c>
      <c r="N53" s="3"/>
      <c r="O53" s="3"/>
      <c r="P53" s="3"/>
      <c r="Q53" s="3"/>
    </row>
    <row r="54" spans="1:17" ht="9" customHeight="1">
      <c r="A54" s="3" t="s">
        <v>22</v>
      </c>
      <c r="B54" s="25">
        <v>0</v>
      </c>
      <c r="C54" s="25">
        <v>0</v>
      </c>
      <c r="D54" s="3"/>
      <c r="E54" s="3">
        <v>0</v>
      </c>
      <c r="F54" s="3">
        <v>0</v>
      </c>
      <c r="G54" s="3"/>
      <c r="H54" s="3">
        <v>0</v>
      </c>
      <c r="I54" s="3">
        <v>0</v>
      </c>
      <c r="J54" s="3"/>
      <c r="K54" s="3">
        <v>0</v>
      </c>
      <c r="L54" s="3">
        <v>0</v>
      </c>
      <c r="M54" s="3">
        <v>0</v>
      </c>
      <c r="N54" s="3"/>
      <c r="O54" s="3"/>
      <c r="P54" s="3"/>
      <c r="Q54" s="3"/>
    </row>
    <row r="55" spans="1:17" ht="9" customHeight="1">
      <c r="A55" s="3" t="s">
        <v>10</v>
      </c>
      <c r="B55" s="25">
        <v>10</v>
      </c>
      <c r="C55" s="25">
        <v>6136</v>
      </c>
      <c r="D55" s="9"/>
      <c r="E55" s="3">
        <v>10</v>
      </c>
      <c r="F55" s="3">
        <v>6136</v>
      </c>
      <c r="G55" s="9"/>
      <c r="H55" s="9">
        <v>0</v>
      </c>
      <c r="I55" s="9">
        <v>0</v>
      </c>
      <c r="J55" s="9"/>
      <c r="K55" s="9">
        <v>8</v>
      </c>
      <c r="L55" s="9">
        <v>7</v>
      </c>
      <c r="M55" s="25">
        <v>3</v>
      </c>
      <c r="N55" s="3"/>
      <c r="O55" s="3"/>
      <c r="P55" s="3"/>
      <c r="Q55" s="3"/>
    </row>
    <row r="56" spans="1:17" ht="9" customHeight="1">
      <c r="A56" s="3" t="s">
        <v>11</v>
      </c>
      <c r="B56" s="25">
        <v>17</v>
      </c>
      <c r="C56" s="25">
        <v>11284</v>
      </c>
      <c r="D56" s="9"/>
      <c r="E56" s="3">
        <v>17</v>
      </c>
      <c r="F56" s="3">
        <v>11284</v>
      </c>
      <c r="G56" s="9"/>
      <c r="H56" s="9">
        <v>0</v>
      </c>
      <c r="I56" s="9">
        <v>0</v>
      </c>
      <c r="J56" s="9"/>
      <c r="K56" s="9">
        <v>15</v>
      </c>
      <c r="L56" s="9">
        <v>16</v>
      </c>
      <c r="M56" s="25">
        <v>0</v>
      </c>
      <c r="N56" s="3"/>
      <c r="O56" s="3"/>
      <c r="P56" s="3"/>
      <c r="Q56" s="3"/>
    </row>
    <row r="57" spans="1:17" ht="9" customHeight="1">
      <c r="A57" s="3" t="s">
        <v>23</v>
      </c>
      <c r="B57" s="25">
        <v>1</v>
      </c>
      <c r="C57" s="25">
        <v>300</v>
      </c>
      <c r="D57" s="9"/>
      <c r="E57" s="3">
        <v>1</v>
      </c>
      <c r="F57" s="3">
        <v>300</v>
      </c>
      <c r="G57" s="9"/>
      <c r="H57" s="9">
        <v>0</v>
      </c>
      <c r="I57" s="9">
        <v>0</v>
      </c>
      <c r="J57" s="9"/>
      <c r="K57" s="9">
        <v>1</v>
      </c>
      <c r="L57" s="9">
        <v>0</v>
      </c>
      <c r="M57" s="25">
        <v>1</v>
      </c>
      <c r="N57" s="3"/>
      <c r="O57" s="3"/>
      <c r="P57" s="3"/>
      <c r="Q57" s="3"/>
    </row>
    <row r="58" spans="1:17" ht="9" customHeight="1">
      <c r="A58" s="3" t="s">
        <v>13</v>
      </c>
      <c r="B58" s="25">
        <v>1</v>
      </c>
      <c r="C58" s="25">
        <v>500</v>
      </c>
      <c r="D58" s="9"/>
      <c r="E58" s="3">
        <v>1</v>
      </c>
      <c r="F58" s="3">
        <v>500</v>
      </c>
      <c r="G58" s="9"/>
      <c r="H58" s="9">
        <v>0</v>
      </c>
      <c r="I58" s="9">
        <v>0</v>
      </c>
      <c r="J58" s="9"/>
      <c r="K58" s="9">
        <v>0</v>
      </c>
      <c r="L58" s="9">
        <v>0</v>
      </c>
      <c r="M58" s="9">
        <v>0</v>
      </c>
      <c r="N58" s="3"/>
      <c r="O58" s="3"/>
      <c r="P58" s="3"/>
      <c r="Q58" s="3"/>
    </row>
    <row r="59" spans="1:17" ht="9" customHeight="1">
      <c r="A59" s="3" t="s">
        <v>30</v>
      </c>
      <c r="B59" s="25">
        <v>37</v>
      </c>
      <c r="C59" s="25">
        <v>12447</v>
      </c>
      <c r="D59" s="9"/>
      <c r="E59" s="3">
        <v>29</v>
      </c>
      <c r="F59" s="3">
        <v>11935</v>
      </c>
      <c r="G59" s="9"/>
      <c r="H59" s="9">
        <v>8</v>
      </c>
      <c r="I59" s="9">
        <v>512</v>
      </c>
      <c r="J59" s="9"/>
      <c r="K59" s="3">
        <v>28</v>
      </c>
      <c r="L59" s="3">
        <v>13</v>
      </c>
      <c r="M59" s="9">
        <v>0</v>
      </c>
      <c r="N59" s="3"/>
      <c r="O59" s="3"/>
      <c r="P59" s="3"/>
      <c r="Q59" s="3"/>
    </row>
    <row r="60" spans="1:13" s="3" customFormat="1" ht="9" customHeight="1">
      <c r="A60" s="3" t="s">
        <v>29</v>
      </c>
      <c r="B60" s="25">
        <v>148</v>
      </c>
      <c r="C60" s="25">
        <v>194108</v>
      </c>
      <c r="D60" s="9"/>
      <c r="E60" s="3">
        <v>148</v>
      </c>
      <c r="F60" s="3">
        <v>194108</v>
      </c>
      <c r="G60" s="9"/>
      <c r="H60" s="9">
        <v>0</v>
      </c>
      <c r="I60" s="9">
        <v>0</v>
      </c>
      <c r="J60" s="9"/>
      <c r="K60" s="9">
        <v>0</v>
      </c>
      <c r="L60" s="9">
        <v>0</v>
      </c>
      <c r="M60" s="9">
        <v>0</v>
      </c>
    </row>
    <row r="61" spans="1:17" s="15" customFormat="1" ht="9" customHeight="1">
      <c r="A61" s="13" t="s">
        <v>18</v>
      </c>
      <c r="B61" s="1">
        <f aca="true" t="shared" si="4" ref="B61:M61">SUM(B39:B60)-B42</f>
        <v>1399</v>
      </c>
      <c r="C61" s="1">
        <f t="shared" si="4"/>
        <v>1062604</v>
      </c>
      <c r="D61" s="1">
        <f t="shared" si="4"/>
        <v>0</v>
      </c>
      <c r="E61" s="1">
        <f t="shared" si="4"/>
        <v>1042</v>
      </c>
      <c r="F61" s="1">
        <f t="shared" si="4"/>
        <v>917691</v>
      </c>
      <c r="G61" s="1">
        <f t="shared" si="4"/>
        <v>0</v>
      </c>
      <c r="H61" s="1">
        <f t="shared" si="4"/>
        <v>357</v>
      </c>
      <c r="I61" s="1">
        <f t="shared" si="4"/>
        <v>144913</v>
      </c>
      <c r="J61" s="1">
        <f t="shared" si="4"/>
        <v>0</v>
      </c>
      <c r="K61" s="1">
        <f t="shared" si="4"/>
        <v>1101</v>
      </c>
      <c r="L61" s="1">
        <f t="shared" si="4"/>
        <v>654</v>
      </c>
      <c r="M61" s="1">
        <f t="shared" si="4"/>
        <v>463</v>
      </c>
      <c r="N61" s="39"/>
      <c r="O61" s="39"/>
      <c r="P61" s="3"/>
      <c r="Q61" s="3"/>
    </row>
    <row r="62" spans="1:17" s="15" customFormat="1" ht="9" customHeight="1">
      <c r="A62" s="13" t="s">
        <v>35</v>
      </c>
      <c r="B62" s="1">
        <f aca="true" t="shared" si="5" ref="B62:M62">SUM(B39:B48)-B42</f>
        <v>726</v>
      </c>
      <c r="C62" s="1">
        <f t="shared" si="5"/>
        <v>478335</v>
      </c>
      <c r="D62" s="1">
        <f t="shared" si="5"/>
        <v>0</v>
      </c>
      <c r="E62" s="1">
        <f t="shared" si="5"/>
        <v>501</v>
      </c>
      <c r="F62" s="1">
        <f t="shared" si="5"/>
        <v>399700</v>
      </c>
      <c r="G62" s="1">
        <f t="shared" si="5"/>
        <v>0</v>
      </c>
      <c r="H62" s="1">
        <f t="shared" si="5"/>
        <v>225</v>
      </c>
      <c r="I62" s="1">
        <f t="shared" si="5"/>
        <v>78635</v>
      </c>
      <c r="J62" s="1">
        <f t="shared" si="5"/>
        <v>0</v>
      </c>
      <c r="K62" s="1">
        <f t="shared" si="5"/>
        <v>643</v>
      </c>
      <c r="L62" s="1">
        <f t="shared" si="5"/>
        <v>353</v>
      </c>
      <c r="M62" s="1">
        <f t="shared" si="5"/>
        <v>167</v>
      </c>
      <c r="N62" s="3"/>
      <c r="O62" s="3"/>
      <c r="P62" s="3"/>
      <c r="Q62" s="3"/>
    </row>
    <row r="63" spans="1:17" s="22" customFormat="1" ht="9" customHeight="1">
      <c r="A63" s="13" t="s">
        <v>34</v>
      </c>
      <c r="B63" s="1">
        <f aca="true" t="shared" si="6" ref="B63:M63">SUM(B49:B52)</f>
        <v>450</v>
      </c>
      <c r="C63" s="1">
        <f t="shared" si="6"/>
        <v>337345</v>
      </c>
      <c r="D63" s="1">
        <f t="shared" si="6"/>
        <v>0</v>
      </c>
      <c r="E63" s="1">
        <f t="shared" si="6"/>
        <v>328</v>
      </c>
      <c r="F63" s="1">
        <f t="shared" si="6"/>
        <v>272404</v>
      </c>
      <c r="G63" s="1">
        <f t="shared" si="6"/>
        <v>0</v>
      </c>
      <c r="H63" s="1">
        <f t="shared" si="6"/>
        <v>122</v>
      </c>
      <c r="I63" s="1">
        <f t="shared" si="6"/>
        <v>64941</v>
      </c>
      <c r="J63" s="1">
        <f t="shared" si="6"/>
        <v>0</v>
      </c>
      <c r="K63" s="1">
        <f t="shared" si="6"/>
        <v>399</v>
      </c>
      <c r="L63" s="1">
        <f t="shared" si="6"/>
        <v>259</v>
      </c>
      <c r="M63" s="1">
        <f t="shared" si="6"/>
        <v>287</v>
      </c>
      <c r="N63" s="3"/>
      <c r="O63" s="3"/>
      <c r="P63" s="3"/>
      <c r="Q63" s="3"/>
    </row>
    <row r="64" spans="1:17" s="22" customFormat="1" ht="9" customHeight="1">
      <c r="A64" s="13" t="s">
        <v>19</v>
      </c>
      <c r="B64" s="1">
        <f aca="true" t="shared" si="7" ref="B64:M64">SUM(B53:B60)</f>
        <v>223</v>
      </c>
      <c r="C64" s="1">
        <f t="shared" si="7"/>
        <v>246924</v>
      </c>
      <c r="D64" s="1">
        <f t="shared" si="7"/>
        <v>0</v>
      </c>
      <c r="E64" s="1">
        <f t="shared" si="7"/>
        <v>213</v>
      </c>
      <c r="F64" s="1">
        <f t="shared" si="7"/>
        <v>245587</v>
      </c>
      <c r="G64" s="1">
        <f t="shared" si="7"/>
        <v>0</v>
      </c>
      <c r="H64" s="1">
        <f t="shared" si="7"/>
        <v>10</v>
      </c>
      <c r="I64" s="1">
        <f t="shared" si="7"/>
        <v>1337</v>
      </c>
      <c r="J64" s="1">
        <f t="shared" si="7"/>
        <v>0</v>
      </c>
      <c r="K64" s="1">
        <f t="shared" si="7"/>
        <v>59</v>
      </c>
      <c r="L64" s="1">
        <f t="shared" si="7"/>
        <v>42</v>
      </c>
      <c r="M64" s="1">
        <f t="shared" si="7"/>
        <v>9</v>
      </c>
      <c r="N64" s="3"/>
      <c r="O64" s="3"/>
      <c r="P64" s="3"/>
      <c r="Q64" s="3"/>
    </row>
    <row r="65" spans="1:17" ht="9" customHeight="1">
      <c r="A65" s="19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"/>
      <c r="O65" s="3"/>
      <c r="P65" s="3"/>
      <c r="Q65" s="3"/>
    </row>
    <row r="66" spans="1:17" ht="9" customHeight="1">
      <c r="A66" s="26"/>
      <c r="B66" s="34"/>
      <c r="C66" s="34"/>
      <c r="D66" s="31"/>
      <c r="E66" s="35"/>
      <c r="F66" s="36"/>
      <c r="G66" s="31"/>
      <c r="H66" s="35"/>
      <c r="I66" s="36"/>
      <c r="J66" s="31"/>
      <c r="K66" s="35"/>
      <c r="L66" s="35"/>
      <c r="M66" s="29"/>
      <c r="N66" s="26"/>
      <c r="O66" s="3"/>
      <c r="P66" s="3"/>
      <c r="Q66" s="3"/>
    </row>
    <row r="67" spans="1:17" ht="9" customHeight="1">
      <c r="A67" s="26"/>
      <c r="B67" s="34"/>
      <c r="C67" s="34"/>
      <c r="D67" s="31"/>
      <c r="E67" s="35"/>
      <c r="F67" s="36"/>
      <c r="G67" s="31"/>
      <c r="H67" s="26"/>
      <c r="I67" s="26"/>
      <c r="J67" s="31"/>
      <c r="K67" s="35"/>
      <c r="L67" s="26"/>
      <c r="M67" s="29"/>
      <c r="N67" s="26"/>
      <c r="O67" s="3"/>
      <c r="P67" s="3"/>
      <c r="Q67" s="3"/>
    </row>
    <row r="68" spans="1:17" ht="9" customHeight="1">
      <c r="A68" s="26"/>
      <c r="B68" s="34"/>
      <c r="C68" s="34"/>
      <c r="D68" s="31"/>
      <c r="E68" s="35"/>
      <c r="F68" s="36"/>
      <c r="G68" s="31"/>
      <c r="H68" s="35"/>
      <c r="I68" s="36"/>
      <c r="J68" s="31"/>
      <c r="K68" s="35"/>
      <c r="L68" s="35"/>
      <c r="M68" s="29"/>
      <c r="N68" s="26"/>
      <c r="O68" s="3"/>
      <c r="P68" s="3"/>
      <c r="Q68" s="3"/>
    </row>
    <row r="69" spans="1:17" ht="9" customHeight="1">
      <c r="A69" s="26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29"/>
      <c r="N69" s="26"/>
      <c r="O69" s="3"/>
      <c r="P69" s="3"/>
      <c r="Q69" s="3"/>
    </row>
    <row r="70" spans="1:17" ht="9" customHeight="1">
      <c r="A70" s="32"/>
      <c r="B70" s="29"/>
      <c r="C70" s="30"/>
      <c r="D70" s="32"/>
      <c r="E70" s="29"/>
      <c r="F70" s="30"/>
      <c r="G70" s="32"/>
      <c r="H70" s="29"/>
      <c r="I70" s="29"/>
      <c r="J70" s="32"/>
      <c r="K70" s="29"/>
      <c r="L70" s="29"/>
      <c r="M70" s="29"/>
      <c r="N70" s="26"/>
      <c r="O70" s="3"/>
      <c r="P70" s="3"/>
      <c r="Q70" s="3"/>
    </row>
    <row r="71" spans="1:17" ht="9" customHeight="1">
      <c r="A71" s="32"/>
      <c r="B71" s="29"/>
      <c r="C71" s="30"/>
      <c r="D71" s="32"/>
      <c r="E71" s="29"/>
      <c r="F71" s="30"/>
      <c r="G71" s="32"/>
      <c r="H71" s="29"/>
      <c r="I71" s="29"/>
      <c r="J71" s="32"/>
      <c r="K71" s="29"/>
      <c r="L71" s="29"/>
      <c r="M71" s="29"/>
      <c r="N71" s="26"/>
      <c r="O71" s="3"/>
      <c r="P71" s="3"/>
      <c r="Q71" s="3"/>
    </row>
    <row r="72" spans="1:17" ht="9" customHeight="1">
      <c r="A72" s="26"/>
      <c r="B72" s="34"/>
      <c r="C72" s="34"/>
      <c r="D72" s="31"/>
      <c r="E72" s="35"/>
      <c r="F72" s="36"/>
      <c r="G72" s="31"/>
      <c r="H72" s="35"/>
      <c r="I72" s="36"/>
      <c r="J72" s="31"/>
      <c r="K72" s="35"/>
      <c r="L72" s="35"/>
      <c r="M72" s="29"/>
      <c r="N72" s="26"/>
      <c r="O72" s="3"/>
      <c r="P72" s="3"/>
      <c r="Q72" s="3"/>
    </row>
    <row r="73" spans="1:17" ht="9" customHeight="1">
      <c r="A73" s="26"/>
      <c r="B73" s="34"/>
      <c r="C73" s="34"/>
      <c r="D73" s="31"/>
      <c r="E73" s="35"/>
      <c r="F73" s="36"/>
      <c r="G73" s="31"/>
      <c r="H73" s="31"/>
      <c r="I73" s="31"/>
      <c r="J73" s="31"/>
      <c r="K73" s="31"/>
      <c r="L73" s="31"/>
      <c r="M73" s="29"/>
      <c r="N73" s="26"/>
      <c r="O73" s="3"/>
      <c r="P73" s="3"/>
      <c r="Q73" s="3"/>
    </row>
    <row r="74" spans="1:17" ht="9" customHeight="1">
      <c r="A74" s="26"/>
      <c r="B74" s="34"/>
      <c r="C74" s="34"/>
      <c r="D74" s="31"/>
      <c r="E74" s="35"/>
      <c r="F74" s="36"/>
      <c r="G74" s="31"/>
      <c r="H74" s="35"/>
      <c r="I74" s="35"/>
      <c r="J74" s="31"/>
      <c r="K74" s="35"/>
      <c r="L74" s="35"/>
      <c r="M74" s="29"/>
      <c r="N74" s="26"/>
      <c r="O74" s="3"/>
      <c r="P74" s="3"/>
      <c r="Q74" s="3"/>
    </row>
    <row r="75" spans="1:17" ht="9" customHeight="1">
      <c r="A75" s="26"/>
      <c r="B75" s="34"/>
      <c r="C75" s="34"/>
      <c r="D75" s="31"/>
      <c r="E75" s="35"/>
      <c r="F75" s="36"/>
      <c r="G75" s="31"/>
      <c r="H75" s="35"/>
      <c r="I75" s="36"/>
      <c r="J75" s="31"/>
      <c r="K75" s="35"/>
      <c r="L75" s="35"/>
      <c r="M75" s="29"/>
      <c r="N75" s="26"/>
      <c r="O75" s="3"/>
      <c r="P75" s="3"/>
      <c r="Q75" s="3"/>
    </row>
    <row r="76" spans="1:17" ht="9" customHeight="1">
      <c r="A76" s="26"/>
      <c r="B76" s="34"/>
      <c r="C76" s="34"/>
      <c r="D76" s="31"/>
      <c r="E76" s="35"/>
      <c r="F76" s="36"/>
      <c r="G76" s="31"/>
      <c r="H76" s="35"/>
      <c r="I76" s="36"/>
      <c r="J76" s="31"/>
      <c r="K76" s="35"/>
      <c r="L76" s="35"/>
      <c r="M76" s="29"/>
      <c r="N76" s="26"/>
      <c r="O76" s="3"/>
      <c r="P76" s="3"/>
      <c r="Q76" s="3"/>
    </row>
    <row r="77" spans="1:17" ht="9" customHeight="1">
      <c r="A77" s="26"/>
      <c r="B77" s="34"/>
      <c r="C77" s="34"/>
      <c r="D77" s="31"/>
      <c r="E77" s="35"/>
      <c r="F77" s="36"/>
      <c r="G77" s="31"/>
      <c r="H77" s="35"/>
      <c r="I77" s="36"/>
      <c r="J77" s="31"/>
      <c r="K77" s="35"/>
      <c r="L77" s="35"/>
      <c r="M77" s="29"/>
      <c r="N77" s="26"/>
      <c r="O77" s="3"/>
      <c r="P77" s="3"/>
      <c r="Q77" s="3"/>
    </row>
    <row r="78" spans="1:17" ht="9" customHeight="1">
      <c r="A78" s="26"/>
      <c r="B78" s="34"/>
      <c r="C78" s="34"/>
      <c r="D78" s="31"/>
      <c r="E78" s="35"/>
      <c r="F78" s="36"/>
      <c r="G78" s="31"/>
      <c r="H78" s="35"/>
      <c r="I78" s="36"/>
      <c r="J78" s="31"/>
      <c r="K78" s="35"/>
      <c r="L78" s="35"/>
      <c r="M78" s="29"/>
      <c r="N78" s="26"/>
      <c r="O78" s="3"/>
      <c r="P78" s="3"/>
      <c r="Q78" s="3"/>
    </row>
    <row r="79" spans="1:17" ht="9" customHeight="1">
      <c r="A79" s="26"/>
      <c r="B79" s="34"/>
      <c r="C79" s="34"/>
      <c r="D79" s="31"/>
      <c r="E79" s="35"/>
      <c r="F79" s="36"/>
      <c r="G79" s="31"/>
      <c r="H79" s="26"/>
      <c r="I79" s="26"/>
      <c r="J79" s="31"/>
      <c r="K79" s="35"/>
      <c r="L79" s="35"/>
      <c r="M79" s="29"/>
      <c r="N79" s="26"/>
      <c r="O79" s="3"/>
      <c r="P79" s="3"/>
      <c r="Q79" s="3"/>
    </row>
    <row r="80" spans="1:17" ht="9" customHeight="1">
      <c r="A80" s="26"/>
      <c r="B80" s="34"/>
      <c r="C80" s="34"/>
      <c r="D80" s="31"/>
      <c r="E80" s="35"/>
      <c r="F80" s="36"/>
      <c r="G80" s="31"/>
      <c r="H80" s="35"/>
      <c r="I80" s="35"/>
      <c r="J80" s="31"/>
      <c r="K80" s="35"/>
      <c r="L80" s="35"/>
      <c r="M80" s="29"/>
      <c r="N80" s="26"/>
      <c r="O80" s="3"/>
      <c r="P80" s="3"/>
      <c r="Q80" s="3"/>
    </row>
    <row r="81" spans="1:17" ht="9" customHeight="1">
      <c r="A81" s="26"/>
      <c r="B81" s="34"/>
      <c r="C81" s="34"/>
      <c r="D81" s="26"/>
      <c r="E81" s="26"/>
      <c r="F81" s="26"/>
      <c r="G81" s="26"/>
      <c r="H81" s="26"/>
      <c r="I81" s="26"/>
      <c r="J81" s="26"/>
      <c r="K81" s="26"/>
      <c r="L81" s="26"/>
      <c r="M81" s="29"/>
      <c r="N81" s="26"/>
      <c r="O81" s="3"/>
      <c r="P81" s="3"/>
      <c r="Q81" s="3"/>
    </row>
    <row r="82" spans="1:17" ht="9" customHeight="1">
      <c r="A82" s="26"/>
      <c r="B82" s="34"/>
      <c r="C82" s="34"/>
      <c r="D82" s="31"/>
      <c r="E82" s="35"/>
      <c r="F82" s="36"/>
      <c r="G82" s="31"/>
      <c r="H82" s="31"/>
      <c r="I82" s="31"/>
      <c r="J82" s="31"/>
      <c r="K82" s="31"/>
      <c r="L82" s="31"/>
      <c r="M82" s="29"/>
      <c r="N82" s="26"/>
      <c r="O82" s="3"/>
      <c r="P82" s="3"/>
      <c r="Q82" s="3"/>
    </row>
    <row r="83" spans="1:17" ht="9" customHeight="1">
      <c r="A83" s="26"/>
      <c r="B83" s="34"/>
      <c r="C83" s="34"/>
      <c r="D83" s="31"/>
      <c r="E83" s="35"/>
      <c r="F83" s="36"/>
      <c r="G83" s="31"/>
      <c r="H83" s="31"/>
      <c r="I83" s="31"/>
      <c r="J83" s="31"/>
      <c r="K83" s="31"/>
      <c r="L83" s="31"/>
      <c r="M83" s="29"/>
      <c r="N83" s="26"/>
      <c r="O83" s="3"/>
      <c r="P83" s="3"/>
      <c r="Q83" s="3"/>
    </row>
    <row r="84" spans="1:17" ht="9" customHeight="1">
      <c r="A84" s="26"/>
      <c r="B84" s="34"/>
      <c r="C84" s="34"/>
      <c r="D84" s="31"/>
      <c r="E84" s="35"/>
      <c r="F84" s="35"/>
      <c r="G84" s="31"/>
      <c r="H84" s="31"/>
      <c r="I84" s="31"/>
      <c r="J84" s="31"/>
      <c r="K84" s="31"/>
      <c r="L84" s="31"/>
      <c r="M84" s="29"/>
      <c r="N84" s="26"/>
      <c r="O84" s="3"/>
      <c r="P84" s="3"/>
      <c r="Q84" s="3"/>
    </row>
    <row r="85" spans="1:17" ht="9" customHeight="1">
      <c r="A85" s="26"/>
      <c r="B85" s="34"/>
      <c r="C85" s="34"/>
      <c r="D85" s="31"/>
      <c r="E85" s="35"/>
      <c r="F85" s="35"/>
      <c r="G85" s="31"/>
      <c r="H85" s="31"/>
      <c r="I85" s="31"/>
      <c r="J85" s="31"/>
      <c r="K85" s="31"/>
      <c r="L85" s="31"/>
      <c r="M85" s="29"/>
      <c r="N85" s="26"/>
      <c r="O85" s="3"/>
      <c r="P85" s="3"/>
      <c r="Q85" s="3"/>
    </row>
    <row r="86" spans="1:17" ht="9" customHeight="1">
      <c r="A86" s="26"/>
      <c r="B86" s="34"/>
      <c r="C86" s="34"/>
      <c r="D86" s="31"/>
      <c r="E86" s="35"/>
      <c r="F86" s="36"/>
      <c r="G86" s="31"/>
      <c r="H86" s="31"/>
      <c r="I86" s="31"/>
      <c r="J86" s="31"/>
      <c r="K86" s="35"/>
      <c r="L86" s="35"/>
      <c r="M86" s="29"/>
      <c r="N86" s="26"/>
      <c r="O86" s="3"/>
      <c r="P86" s="3"/>
      <c r="Q86" s="3"/>
    </row>
    <row r="87" spans="1:17" ht="9" customHeight="1">
      <c r="A87" s="26"/>
      <c r="B87" s="34"/>
      <c r="C87" s="34"/>
      <c r="D87" s="31"/>
      <c r="E87" s="35"/>
      <c r="F87" s="36"/>
      <c r="G87" s="31"/>
      <c r="H87" s="31"/>
      <c r="I87" s="31"/>
      <c r="J87" s="31"/>
      <c r="K87" s="31"/>
      <c r="L87" s="31"/>
      <c r="M87" s="29"/>
      <c r="N87" s="26"/>
      <c r="O87" s="3"/>
      <c r="P87" s="3"/>
      <c r="Q87" s="3"/>
    </row>
    <row r="88" spans="1:17" ht="9" customHeight="1">
      <c r="A88" s="33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6"/>
      <c r="O88" s="3"/>
      <c r="P88" s="3"/>
      <c r="Q88" s="3"/>
    </row>
    <row r="89" spans="1:17" ht="9" customHeight="1">
      <c r="A89" s="33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26"/>
      <c r="O89" s="3"/>
      <c r="P89" s="3"/>
      <c r="Q89" s="3"/>
    </row>
    <row r="90" spans="1:17" ht="9" customHeight="1">
      <c r="A90" s="33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26"/>
      <c r="O90" s="3"/>
      <c r="P90" s="3"/>
      <c r="Q90" s="3"/>
    </row>
    <row r="91" spans="1:17" ht="9" customHeight="1">
      <c r="A91" s="33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26"/>
      <c r="O91" s="3"/>
      <c r="P91" s="3"/>
      <c r="Q91" s="3"/>
    </row>
    <row r="92" spans="1:14" ht="9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20"/>
    </row>
    <row r="93" spans="1:14" ht="9" customHeight="1">
      <c r="A93" s="43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20"/>
    </row>
    <row r="94" spans="1:14" ht="9" customHeight="1">
      <c r="A94" s="43"/>
      <c r="B94" s="42"/>
      <c r="C94" s="42"/>
      <c r="D94" s="20"/>
      <c r="E94" s="42"/>
      <c r="F94" s="42"/>
      <c r="G94" s="20"/>
      <c r="H94" s="47"/>
      <c r="I94" s="47"/>
      <c r="J94" s="21"/>
      <c r="K94" s="42"/>
      <c r="L94" s="48"/>
      <c r="M94" s="48"/>
      <c r="N94" s="20"/>
    </row>
    <row r="95" spans="1:14" ht="9" customHeight="1">
      <c r="A95" s="43"/>
      <c r="B95" s="27"/>
      <c r="C95" s="27"/>
      <c r="D95" s="27"/>
      <c r="E95" s="27"/>
      <c r="F95" s="27"/>
      <c r="G95" s="27"/>
      <c r="H95" s="27"/>
      <c r="I95" s="27"/>
      <c r="J95" s="28"/>
      <c r="K95" s="27"/>
      <c r="L95" s="27"/>
      <c r="M95" s="27"/>
      <c r="N95" s="20"/>
    </row>
    <row r="96" spans="1:14" ht="9" customHeight="1">
      <c r="A96" s="33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9" customHeight="1">
      <c r="A97" s="26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ht="9" customHeight="1">
      <c r="A98" s="2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ht="9" customHeight="1">
      <c r="A99" s="26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ht="9" customHeight="1">
      <c r="A100" s="26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9" customHeight="1">
      <c r="A101" s="32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9" customHeight="1">
      <c r="A102" s="32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ht="9" customHeight="1">
      <c r="A103" s="26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9" customHeight="1">
      <c r="A104" s="26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ht="9" customHeight="1">
      <c r="A105" s="26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ht="9" customHeight="1">
      <c r="A106" s="26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ht="9" customHeight="1">
      <c r="A107" s="26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9" customHeight="1">
      <c r="A108" s="26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9" customHeight="1">
      <c r="A109" s="26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ht="9" customHeight="1">
      <c r="A110" s="26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9" customHeight="1">
      <c r="A111" s="26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ht="9" customHeight="1">
      <c r="A112" s="26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ht="9" customHeight="1">
      <c r="A113" s="26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ht="9" customHeight="1">
      <c r="A114" s="26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ht="9" customHeight="1">
      <c r="A115" s="26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ht="9" customHeight="1">
      <c r="A116" s="26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ht="9" customHeight="1">
      <c r="A117" s="26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ht="9" customHeight="1">
      <c r="A118" s="26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ht="9" customHeight="1">
      <c r="A119" s="33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ht="9" customHeight="1">
      <c r="A120" s="33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ht="9" customHeight="1">
      <c r="A121" s="33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ht="9" customHeight="1">
      <c r="A122" s="33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ht="9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ht="9" customHeight="1">
      <c r="A124" s="26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 ht="9" customHeight="1">
      <c r="A125" s="26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ht="9" customHeight="1">
      <c r="A126" s="26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ht="9" customHeight="1">
      <c r="A127" s="26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ht="9" customHeight="1">
      <c r="A128" s="32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ht="9" customHeight="1">
      <c r="A129" s="32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 ht="9" customHeight="1">
      <c r="A130" s="26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4" ht="9" customHeight="1">
      <c r="A131" s="26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 ht="9" customHeight="1">
      <c r="A132" s="26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ht="9" customHeight="1">
      <c r="A133" s="26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ht="9" customHeight="1">
      <c r="A134" s="26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ht="9" customHeight="1">
      <c r="A135" s="26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ht="9" customHeight="1">
      <c r="A136" s="26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ht="9" customHeight="1">
      <c r="A137" s="26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ht="9" customHeight="1">
      <c r="A138" s="26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ht="9" customHeight="1">
      <c r="A139" s="26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 ht="9" customHeight="1">
      <c r="A140" s="26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14" ht="9" customHeight="1">
      <c r="A141" s="26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9" customHeight="1">
      <c r="A142" s="26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ht="9" customHeight="1">
      <c r="A143" s="26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ht="9" customHeight="1">
      <c r="A144" s="26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ht="9" customHeight="1">
      <c r="A145" s="26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ht="9" customHeight="1">
      <c r="A146" s="33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ht="9" customHeight="1">
      <c r="A147" s="33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 ht="9" customHeight="1">
      <c r="A148" s="33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ht="9" customHeight="1">
      <c r="A149" s="33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ht="9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ht="9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ht="9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ht="9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ht="9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ht="9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ht="9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ht="9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ht="9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ht="9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ht="9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ht="9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ht="9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1:14" ht="9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1:14" ht="9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 ht="9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1:14" ht="9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ht="9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ht="9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 ht="9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 ht="9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1:14" ht="9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1:14" ht="9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1:14" ht="9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1:14" ht="9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 ht="9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</sheetData>
  <mergeCells count="13">
    <mergeCell ref="A8:M8"/>
    <mergeCell ref="A37:M37"/>
    <mergeCell ref="A5:A6"/>
    <mergeCell ref="B5:C5"/>
    <mergeCell ref="E5:F5"/>
    <mergeCell ref="K5:M5"/>
    <mergeCell ref="H5:I5"/>
    <mergeCell ref="A93:A95"/>
    <mergeCell ref="B93:M93"/>
    <mergeCell ref="B94:C94"/>
    <mergeCell ref="E94:F94"/>
    <mergeCell ref="H94:I94"/>
    <mergeCell ref="K94:M94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2004-12-21T12:00:08Z</cp:lastPrinted>
  <dcterms:created xsi:type="dcterms:W3CDTF">1999-03-24T11:32:54Z</dcterms:created>
  <dcterms:modified xsi:type="dcterms:W3CDTF">2003-08-08T08:08:06Z</dcterms:modified>
  <cp:category/>
  <cp:version/>
  <cp:contentType/>
  <cp:contentStatus/>
</cp:coreProperties>
</file>