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690" windowHeight="5835" activeTab="0"/>
  </bookViews>
  <sheets>
    <sheet name="Tavola3(5)" sheetId="1" r:id="rId1"/>
    <sheet name="Tavola3 (2)" sheetId="2" r:id="rId2"/>
    <sheet name="Tavola3" sheetId="3" r:id="rId3"/>
  </sheets>
  <definedNames/>
  <calcPr fullCalcOnLoad="1"/>
</workbook>
</file>

<file path=xl/sharedStrings.xml><?xml version="1.0" encoding="utf-8"?>
<sst xmlns="http://schemas.openxmlformats.org/spreadsheetml/2006/main" count="156" uniqueCount="44">
  <si>
    <t>Totale</t>
  </si>
  <si>
    <t>Utilizzata</t>
  </si>
  <si>
    <t>ITALIA</t>
  </si>
  <si>
    <t>Piemonte</t>
  </si>
  <si>
    <t>Lombardia</t>
  </si>
  <si>
    <t>Trentino - Alto Adige</t>
  </si>
  <si>
    <t>Bolzano-Bozen</t>
  </si>
  <si>
    <t>Trento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</si>
  <si>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</si>
  <si>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</si>
  <si>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</si>
  <si>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</si>
  <si>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</si>
  <si>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</si>
  <si>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</si>
  <si>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</si>
  <si>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</si>
  <si>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</si>
  <si>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</si>
  <si>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</si>
  <si>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</si>
  <si>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</si>
  <si>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</si>
  <si>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</si>
  <si>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</si>
  <si>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PRATI   AVVICENDATI    MONOFITI</t>
  </si>
  <si>
    <t>PRATI   AVVICENDATI</t>
  </si>
  <si>
    <t>PRATI  AVVICENDATI  POLIFITI</t>
  </si>
  <si>
    <t>REGIONI</t>
  </si>
  <si>
    <t>Valle d'Aosta</t>
  </si>
  <si>
    <t>Nord</t>
  </si>
  <si>
    <t>Centro</t>
  </si>
  <si>
    <t xml:space="preserve">Tavola  3.13  -  Coltivazioni   foraggere  temporanee:  prati  avvicendati  in  totale,  prati  avvicendati  </t>
  </si>
  <si>
    <t>Superficie</t>
  </si>
  <si>
    <t>Produzione</t>
  </si>
  <si>
    <t>Unità foraggere</t>
  </si>
  <si>
    <r>
      <t xml:space="preserve">Tavola 3.13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Coltivazioni foraggere temporanee: prati avvicendati in totale, prati avvicendati</t>
    </r>
  </si>
  <si>
    <t xml:space="preserve">                          produzione in quintali, unità foraggere in migliaia)</t>
  </si>
  <si>
    <r>
      <t xml:space="preserve">                           </t>
    </r>
    <r>
      <rPr>
        <i/>
        <sz val="9"/>
        <rFont val="Arial"/>
        <family val="2"/>
      </rPr>
      <t xml:space="preserve">  in ettari, produzione in quintali, foraggere in migliaia)</t>
    </r>
  </si>
  <si>
    <r>
      <t xml:space="preserve">Tavola  3.14 -  Coltivazioni foraggere permanenti in totale per regione  -  Anno 2001 </t>
    </r>
    <r>
      <rPr>
        <i/>
        <sz val="9"/>
        <rFont val="Arial"/>
        <family val="2"/>
      </rPr>
      <t>(superficie</t>
    </r>
  </si>
  <si>
    <t>ERBA MEDICA</t>
  </si>
  <si>
    <t xml:space="preserve">                                produzione  in quintali,  unità foraggere in migliaia)</t>
  </si>
  <si>
    <r>
      <t xml:space="preserve">                                            </t>
    </r>
    <r>
      <rPr>
        <b/>
        <sz val="9"/>
        <rFont val="Arial"/>
        <family val="2"/>
      </rPr>
      <t xml:space="preserve">  monofiti, prati avvicendati polifiti,  per regione  </t>
    </r>
    <r>
      <rPr>
        <sz val="9"/>
        <rFont val="Arial"/>
        <family val="2"/>
      </rPr>
      <t xml:space="preserve">-  </t>
    </r>
    <r>
      <rPr>
        <b/>
        <sz val="9"/>
        <rFont val="Arial"/>
        <family val="2"/>
      </rPr>
      <t>Anno  2001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 xml:space="preserve"> </t>
    </r>
    <r>
      <rPr>
        <i/>
        <sz val="9"/>
        <rFont val="Arial"/>
        <family val="2"/>
      </rPr>
      <t xml:space="preserve">(superficie in ettari, </t>
    </r>
  </si>
  <si>
    <r>
      <t xml:space="preserve">                   </t>
    </r>
    <r>
      <rPr>
        <b/>
        <sz val="9"/>
        <rFont val="Arial"/>
        <family val="2"/>
      </rPr>
      <t xml:space="preserve">            monofiti,  prati  avvicendati  polifiti,  per regione  </t>
    </r>
    <r>
      <rPr>
        <sz val="9"/>
        <rFont val="Arial"/>
        <family val="2"/>
      </rPr>
      <t xml:space="preserve">-  </t>
    </r>
    <r>
      <rPr>
        <b/>
        <sz val="9"/>
        <rFont val="Arial"/>
        <family val="2"/>
      </rPr>
      <t xml:space="preserve">Anno 2001  </t>
    </r>
    <r>
      <rPr>
        <i/>
        <sz val="9"/>
        <rFont val="Arial"/>
        <family val="2"/>
      </rPr>
      <t xml:space="preserve">(superficie in ettari,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</si>
</sst>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1" fontId="4" fillId="0" borderId="0" xfId="16" applyFont="1" applyAlignment="1">
      <alignment/>
    </xf>
    <xf numFmtId="41" fontId="1" fillId="0" borderId="0" xfId="16" applyFont="1" applyAlignment="1">
      <alignment/>
    </xf>
    <xf numFmtId="41" fontId="1" fillId="0" borderId="1" xfId="16" applyFont="1" applyBorder="1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0" xfId="16" applyFont="1" applyBorder="1" applyAlignment="1">
      <alignment horizontal="right" vertical="center"/>
    </xf>
    <xf numFmtId="41" fontId="3" fillId="0" borderId="0" xfId="16" applyFont="1" applyAlignment="1">
      <alignment/>
    </xf>
    <xf numFmtId="41" fontId="2" fillId="0" borderId="0" xfId="16" applyFont="1" applyAlignment="1">
      <alignment/>
    </xf>
    <xf numFmtId="41" fontId="1" fillId="0" borderId="0" xfId="16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171" fontId="1" fillId="0" borderId="0" xfId="15" applyNumberFormat="1" applyFont="1" applyAlignment="1">
      <alignment/>
    </xf>
    <xf numFmtId="171" fontId="3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0" borderId="0" xfId="0" applyNumberFormat="1" applyFont="1" applyAlignment="1">
      <alignment/>
    </xf>
    <xf numFmtId="171" fontId="3" fillId="0" borderId="1" xfId="15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1" fontId="1" fillId="0" borderId="2" xfId="16" applyFont="1" applyBorder="1" applyAlignment="1">
      <alignment horizontal="center" vertical="center"/>
    </xf>
    <xf numFmtId="41" fontId="1" fillId="0" borderId="3" xfId="16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1" fillId="0" borderId="3" xfId="16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6.00390625" style="0" customWidth="1"/>
    <col min="2" max="2" width="12.140625" style="0" customWidth="1"/>
    <col min="3" max="3" width="11.421875" style="0" customWidth="1"/>
    <col min="4" max="4" width="14.57421875" style="0" customWidth="1"/>
    <col min="5" max="5" width="19.28125" style="0" customWidth="1"/>
    <col min="7" max="7" width="9.7109375" style="0" bestFit="1" customWidth="1"/>
    <col min="8" max="8" width="9.421875" style="0" bestFit="1" customWidth="1"/>
    <col min="10" max="10" width="9.7109375" style="0" bestFit="1" customWidth="1"/>
  </cols>
  <sheetData>
    <row r="1" spans="2:5" s="2" customFormat="1" ht="9">
      <c r="B1" s="13"/>
      <c r="C1" s="13"/>
      <c r="D1" s="13"/>
      <c r="E1" s="13"/>
    </row>
    <row r="2" spans="1:5" s="1" customFormat="1" ht="12">
      <c r="A2" s="4" t="s">
        <v>39</v>
      </c>
      <c r="B2" s="7"/>
      <c r="C2" s="7"/>
      <c r="D2" s="7"/>
      <c r="E2" s="7"/>
    </row>
    <row r="3" spans="1:5" s="1" customFormat="1" ht="12">
      <c r="A3" s="2" t="s">
        <v>38</v>
      </c>
      <c r="B3" s="8"/>
      <c r="C3" s="8"/>
      <c r="D3" s="8"/>
      <c r="E3" s="8"/>
    </row>
    <row r="4" spans="1:5" s="1" customFormat="1" ht="9">
      <c r="A4" s="5"/>
      <c r="B4" s="9"/>
      <c r="C4" s="9"/>
      <c r="D4" s="9"/>
      <c r="E4" s="9"/>
    </row>
    <row r="5" spans="1:5" s="1" customFormat="1" ht="15.75" customHeight="1">
      <c r="A5" s="25" t="s">
        <v>28</v>
      </c>
      <c r="B5" s="24" t="s">
        <v>33</v>
      </c>
      <c r="C5" s="24"/>
      <c r="D5" s="27" t="s">
        <v>34</v>
      </c>
      <c r="E5" s="27" t="s">
        <v>35</v>
      </c>
    </row>
    <row r="6" spans="1:5" s="1" customFormat="1" ht="15.75" customHeight="1">
      <c r="A6" s="26"/>
      <c r="B6" s="10" t="s">
        <v>0</v>
      </c>
      <c r="C6" s="10" t="s">
        <v>1</v>
      </c>
      <c r="D6" s="28"/>
      <c r="E6" s="28"/>
    </row>
    <row r="7" spans="1:10" s="1" customFormat="1" ht="9">
      <c r="A7" s="6"/>
      <c r="B7" s="11"/>
      <c r="C7" s="11"/>
      <c r="D7" s="14"/>
      <c r="E7" s="14"/>
      <c r="F7" s="17"/>
      <c r="G7" s="17"/>
      <c r="H7" s="17"/>
      <c r="I7" s="17"/>
      <c r="J7" s="17"/>
    </row>
    <row r="8" spans="1:10" s="1" customFormat="1" ht="9">
      <c r="A8" s="1" t="s">
        <v>3</v>
      </c>
      <c r="B8" s="17">
        <v>437680</v>
      </c>
      <c r="C8" s="17">
        <v>411208</v>
      </c>
      <c r="D8" s="17">
        <v>31077</v>
      </c>
      <c r="E8" s="17">
        <v>420788</v>
      </c>
      <c r="F8" s="17"/>
      <c r="G8" s="17"/>
      <c r="H8" s="17"/>
      <c r="I8" s="17"/>
      <c r="J8" s="17"/>
    </row>
    <row r="9" spans="1:10" s="1" customFormat="1" ht="9">
      <c r="A9" s="1" t="s">
        <v>29</v>
      </c>
      <c r="B9" s="17">
        <v>97100</v>
      </c>
      <c r="C9" s="17">
        <v>97100</v>
      </c>
      <c r="D9" s="17">
        <v>4685</v>
      </c>
      <c r="E9" s="17">
        <v>57092</v>
      </c>
      <c r="F9" s="17"/>
      <c r="G9" s="17"/>
      <c r="H9" s="17"/>
      <c r="I9" s="17"/>
      <c r="J9" s="17"/>
    </row>
    <row r="10" spans="1:10" s="1" customFormat="1" ht="9">
      <c r="A10" s="1" t="s">
        <v>4</v>
      </c>
      <c r="B10" s="17">
        <v>281494</v>
      </c>
      <c r="C10" s="17">
        <v>261694</v>
      </c>
      <c r="D10" s="17">
        <v>47149</v>
      </c>
      <c r="E10" s="17">
        <v>662877</v>
      </c>
      <c r="F10" s="17"/>
      <c r="G10" s="17"/>
      <c r="H10" s="17"/>
      <c r="I10" s="17"/>
      <c r="J10" s="17"/>
    </row>
    <row r="11" spans="1:10" s="1" customFormat="1" ht="9">
      <c r="A11" s="1" t="s">
        <v>5</v>
      </c>
      <c r="B11" s="8">
        <f>SUM(B12:B13)</f>
        <v>359920</v>
      </c>
      <c r="C11" s="8">
        <f>SUM(C12:C13)</f>
        <v>314475</v>
      </c>
      <c r="D11" s="8">
        <f>SUM(D12:D13)</f>
        <v>35813</v>
      </c>
      <c r="E11" s="8">
        <f>SUM(E12:E13)</f>
        <v>482454</v>
      </c>
      <c r="F11" s="17"/>
      <c r="G11" s="17"/>
      <c r="H11" s="17"/>
      <c r="I11" s="17"/>
      <c r="J11" s="17"/>
    </row>
    <row r="12" spans="1:10" s="2" customFormat="1" ht="9">
      <c r="A12" s="2" t="s">
        <v>6</v>
      </c>
      <c r="B12" s="19">
        <v>239720</v>
      </c>
      <c r="C12" s="19">
        <v>234975</v>
      </c>
      <c r="D12" s="19">
        <v>28613</v>
      </c>
      <c r="E12" s="19">
        <v>385374</v>
      </c>
      <c r="F12" s="17"/>
      <c r="G12" s="17"/>
      <c r="H12" s="17"/>
      <c r="I12" s="17"/>
      <c r="J12" s="17"/>
    </row>
    <row r="13" spans="1:10" s="2" customFormat="1" ht="9">
      <c r="A13" s="2" t="s">
        <v>7</v>
      </c>
      <c r="B13" s="19">
        <v>120200</v>
      </c>
      <c r="C13" s="19">
        <v>79500</v>
      </c>
      <c r="D13" s="19">
        <v>7200</v>
      </c>
      <c r="E13" s="19">
        <v>97080</v>
      </c>
      <c r="F13" s="17"/>
      <c r="G13" s="17"/>
      <c r="H13" s="17"/>
      <c r="I13" s="17"/>
      <c r="J13" s="17"/>
    </row>
    <row r="14" spans="1:10" s="1" customFormat="1" ht="9">
      <c r="A14" s="1" t="s">
        <v>8</v>
      </c>
      <c r="B14" s="17">
        <v>165535</v>
      </c>
      <c r="C14" s="17">
        <v>148665</v>
      </c>
      <c r="D14" s="17">
        <v>25796</v>
      </c>
      <c r="E14" s="17">
        <v>368681</v>
      </c>
      <c r="F14" s="17"/>
      <c r="G14" s="17"/>
      <c r="H14" s="17"/>
      <c r="I14" s="17"/>
      <c r="J14" s="17"/>
    </row>
    <row r="15" spans="1:10" s="1" customFormat="1" ht="9">
      <c r="A15" s="1" t="s">
        <v>9</v>
      </c>
      <c r="B15" s="17">
        <v>73341</v>
      </c>
      <c r="C15" s="17">
        <v>67830</v>
      </c>
      <c r="D15" s="17">
        <v>7005</v>
      </c>
      <c r="E15" s="17">
        <v>101006</v>
      </c>
      <c r="F15" s="17"/>
      <c r="G15" s="17"/>
      <c r="H15" s="17"/>
      <c r="I15" s="17"/>
      <c r="J15" s="17"/>
    </row>
    <row r="16" spans="1:10" s="1" customFormat="1" ht="9">
      <c r="A16" s="1" t="s">
        <v>10</v>
      </c>
      <c r="B16" s="17">
        <v>45840</v>
      </c>
      <c r="C16" s="17">
        <v>34480</v>
      </c>
      <c r="D16" s="17">
        <v>2536</v>
      </c>
      <c r="E16" s="17">
        <v>36167</v>
      </c>
      <c r="F16" s="17"/>
      <c r="G16" s="17"/>
      <c r="H16" s="17"/>
      <c r="I16" s="17"/>
      <c r="J16" s="17"/>
    </row>
    <row r="17" spans="1:10" s="1" customFormat="1" ht="9">
      <c r="A17" s="1" t="s">
        <v>11</v>
      </c>
      <c r="B17" s="17">
        <v>135810</v>
      </c>
      <c r="C17" s="17">
        <v>112200</v>
      </c>
      <c r="D17" s="17">
        <v>15220</v>
      </c>
      <c r="E17" s="17">
        <v>222205</v>
      </c>
      <c r="F17" s="17"/>
      <c r="G17" s="17"/>
      <c r="H17" s="17"/>
      <c r="I17" s="17"/>
      <c r="J17" s="17"/>
    </row>
    <row r="18" spans="1:10" s="1" customFormat="1" ht="9">
      <c r="A18" s="1" t="s">
        <v>12</v>
      </c>
      <c r="B18" s="17">
        <v>172135</v>
      </c>
      <c r="C18" s="17">
        <v>154180</v>
      </c>
      <c r="D18" s="17">
        <v>8345</v>
      </c>
      <c r="E18" s="17">
        <v>124453</v>
      </c>
      <c r="F18" s="17"/>
      <c r="G18" s="17"/>
      <c r="H18" s="17"/>
      <c r="I18" s="17"/>
      <c r="J18" s="17"/>
    </row>
    <row r="19" spans="1:10" s="1" customFormat="1" ht="9">
      <c r="A19" s="1" t="s">
        <v>13</v>
      </c>
      <c r="B19" s="17">
        <v>75800</v>
      </c>
      <c r="C19" s="17">
        <v>75800</v>
      </c>
      <c r="D19" s="17">
        <v>2376</v>
      </c>
      <c r="E19" s="17">
        <v>34233</v>
      </c>
      <c r="F19" s="17"/>
      <c r="G19" s="17"/>
      <c r="H19" s="17"/>
      <c r="I19" s="17"/>
      <c r="J19" s="17"/>
    </row>
    <row r="20" spans="1:10" s="1" customFormat="1" ht="9">
      <c r="A20" s="1" t="s">
        <v>14</v>
      </c>
      <c r="B20" s="17">
        <v>77544</v>
      </c>
      <c r="C20" s="17">
        <v>75644</v>
      </c>
      <c r="D20" s="17">
        <v>5356</v>
      </c>
      <c r="E20" s="17">
        <v>74880</v>
      </c>
      <c r="F20" s="17"/>
      <c r="G20" s="17"/>
      <c r="H20" s="17"/>
      <c r="I20" s="17"/>
      <c r="J20" s="17"/>
    </row>
    <row r="21" spans="1:10" s="1" customFormat="1" ht="9">
      <c r="A21" s="1" t="s">
        <v>15</v>
      </c>
      <c r="B21" s="17">
        <v>232850</v>
      </c>
      <c r="C21" s="17">
        <v>207600</v>
      </c>
      <c r="D21" s="17">
        <v>8770</v>
      </c>
      <c r="E21" s="17">
        <v>116577</v>
      </c>
      <c r="F21" s="17"/>
      <c r="G21" s="17"/>
      <c r="H21" s="17"/>
      <c r="I21" s="17"/>
      <c r="J21" s="17"/>
    </row>
    <row r="22" spans="1:10" s="1" customFormat="1" ht="9">
      <c r="A22" s="1" t="s">
        <v>16</v>
      </c>
      <c r="B22" s="17">
        <v>194000</v>
      </c>
      <c r="C22" s="17">
        <v>172200</v>
      </c>
      <c r="D22" s="17">
        <v>3945</v>
      </c>
      <c r="E22" s="17">
        <v>48709</v>
      </c>
      <c r="F22" s="17"/>
      <c r="G22" s="17"/>
      <c r="H22" s="17"/>
      <c r="I22" s="17"/>
      <c r="J22" s="17"/>
    </row>
    <row r="23" spans="1:10" s="1" customFormat="1" ht="9">
      <c r="A23" s="1" t="s">
        <v>17</v>
      </c>
      <c r="B23" s="17">
        <v>51408</v>
      </c>
      <c r="C23" s="17">
        <v>43227</v>
      </c>
      <c r="D23" s="17">
        <v>1480</v>
      </c>
      <c r="E23" s="17">
        <v>22024</v>
      </c>
      <c r="F23" s="17"/>
      <c r="G23" s="17"/>
      <c r="H23" s="17"/>
      <c r="I23" s="17"/>
      <c r="J23" s="17"/>
    </row>
    <row r="24" spans="1:10" s="1" customFormat="1" ht="9">
      <c r="A24" s="1" t="s">
        <v>18</v>
      </c>
      <c r="B24" s="17">
        <v>138460</v>
      </c>
      <c r="C24" s="17">
        <v>137460</v>
      </c>
      <c r="D24" s="17">
        <v>7525</v>
      </c>
      <c r="E24" s="17">
        <v>112542</v>
      </c>
      <c r="F24" s="17"/>
      <c r="G24" s="17"/>
      <c r="H24" s="17"/>
      <c r="I24" s="17"/>
      <c r="J24" s="17"/>
    </row>
    <row r="25" spans="1:10" s="1" customFormat="1" ht="9">
      <c r="A25" s="1" t="s">
        <v>19</v>
      </c>
      <c r="B25" s="17">
        <v>172180</v>
      </c>
      <c r="C25" s="17">
        <v>170080</v>
      </c>
      <c r="D25" s="17">
        <v>1080</v>
      </c>
      <c r="E25" s="17">
        <v>16854</v>
      </c>
      <c r="F25" s="17"/>
      <c r="G25" s="17"/>
      <c r="H25" s="17"/>
      <c r="I25" s="17"/>
      <c r="J25" s="17"/>
    </row>
    <row r="26" spans="1:10" s="1" customFormat="1" ht="9">
      <c r="A26" s="1" t="s">
        <v>20</v>
      </c>
      <c r="B26" s="17">
        <v>75000</v>
      </c>
      <c r="C26" s="17">
        <v>75000</v>
      </c>
      <c r="D26" s="17">
        <v>1704</v>
      </c>
      <c r="E26" s="17">
        <v>25512</v>
      </c>
      <c r="F26" s="17"/>
      <c r="G26" s="17"/>
      <c r="H26" s="17"/>
      <c r="I26" s="17"/>
      <c r="J26" s="17"/>
    </row>
    <row r="27" spans="1:10" s="1" customFormat="1" ht="9">
      <c r="A27" s="1" t="s">
        <v>21</v>
      </c>
      <c r="B27" s="17">
        <v>193058</v>
      </c>
      <c r="C27" s="17">
        <v>193008</v>
      </c>
      <c r="D27" s="17">
        <v>4345</v>
      </c>
      <c r="E27" s="17">
        <v>64845</v>
      </c>
      <c r="F27" s="17"/>
      <c r="G27" s="17"/>
      <c r="H27" s="17"/>
      <c r="I27" s="17"/>
      <c r="J27" s="17"/>
    </row>
    <row r="28" spans="1:10" s="1" customFormat="1" ht="9">
      <c r="A28" s="1" t="s">
        <v>22</v>
      </c>
      <c r="B28" s="17">
        <v>303183</v>
      </c>
      <c r="C28" s="17">
        <v>302683</v>
      </c>
      <c r="D28" s="17">
        <v>4500</v>
      </c>
      <c r="E28" s="17">
        <v>57980</v>
      </c>
      <c r="F28" s="17"/>
      <c r="G28" s="17"/>
      <c r="H28" s="17"/>
      <c r="I28" s="17"/>
      <c r="J28" s="17"/>
    </row>
    <row r="29" spans="1:10" s="1" customFormat="1" ht="9">
      <c r="A29" s="1" t="s">
        <v>23</v>
      </c>
      <c r="B29" s="17">
        <v>1082379</v>
      </c>
      <c r="C29" s="17">
        <v>1080373</v>
      </c>
      <c r="D29" s="17">
        <v>31111</v>
      </c>
      <c r="E29" s="17">
        <v>495013</v>
      </c>
      <c r="F29" s="17"/>
      <c r="G29" s="17"/>
      <c r="H29" s="17"/>
      <c r="I29" s="17"/>
      <c r="J29" s="17"/>
    </row>
    <row r="30" spans="1:10" s="1" customFormat="1" ht="9">
      <c r="A30" s="3" t="s">
        <v>2</v>
      </c>
      <c r="B30" s="12">
        <f>SUM(B8:B29)-B11</f>
        <v>4364717</v>
      </c>
      <c r="C30" s="12">
        <f>SUM(C8:C29)-C11</f>
        <v>4134907</v>
      </c>
      <c r="D30" s="12">
        <f>SUM(D8:D29)-D11</f>
        <v>249818</v>
      </c>
      <c r="E30" s="12">
        <f>SUM(E8:E29)-E11</f>
        <v>3544892</v>
      </c>
      <c r="F30" s="17"/>
      <c r="G30" s="17"/>
      <c r="H30" s="17"/>
      <c r="I30" s="17"/>
      <c r="J30" s="17"/>
    </row>
    <row r="31" spans="1:10" s="1" customFormat="1" ht="9">
      <c r="A31" s="3" t="s">
        <v>30</v>
      </c>
      <c r="B31" s="12">
        <f>SUM(B8:B17)-B11</f>
        <v>1596720</v>
      </c>
      <c r="C31" s="12">
        <f>SUM(C8:C17)-C11</f>
        <v>1447652</v>
      </c>
      <c r="D31" s="12">
        <f>SUM(D8:D17)-D11</f>
        <v>169281</v>
      </c>
      <c r="E31" s="12">
        <f>SUM(E8:E17)-E11</f>
        <v>2351270</v>
      </c>
      <c r="F31" s="17"/>
      <c r="G31" s="17"/>
      <c r="H31" s="17"/>
      <c r="I31" s="17"/>
      <c r="J31" s="17"/>
    </row>
    <row r="32" spans="1:10" s="1" customFormat="1" ht="9">
      <c r="A32" s="3" t="s">
        <v>31</v>
      </c>
      <c r="B32" s="12">
        <f>SUM(B18:B21)</f>
        <v>558329</v>
      </c>
      <c r="C32" s="12">
        <f>SUM(C18:C21)</f>
        <v>513224</v>
      </c>
      <c r="D32" s="12">
        <f>SUM(D18:D21)</f>
        <v>24847</v>
      </c>
      <c r="E32" s="12">
        <f>SUM(E18:E21)</f>
        <v>350143</v>
      </c>
      <c r="F32" s="17"/>
      <c r="G32" s="17"/>
      <c r="H32" s="17"/>
      <c r="I32" s="17"/>
      <c r="J32" s="17"/>
    </row>
    <row r="33" spans="1:10" s="1" customFormat="1" ht="9">
      <c r="A33" s="3" t="s">
        <v>24</v>
      </c>
      <c r="B33" s="12">
        <f>SUM(B22:B29)</f>
        <v>2209668</v>
      </c>
      <c r="C33" s="12">
        <f>SUM(C22:C29)</f>
        <v>2174031</v>
      </c>
      <c r="D33" s="12">
        <f>SUM(D22:D29)</f>
        <v>55690</v>
      </c>
      <c r="E33" s="12">
        <f>SUM(E22:E29)</f>
        <v>843479</v>
      </c>
      <c r="F33" s="17"/>
      <c r="G33" s="17"/>
      <c r="H33" s="17"/>
      <c r="I33" s="17"/>
      <c r="J33" s="17"/>
    </row>
    <row r="34" spans="1:10" s="1" customFormat="1" ht="9">
      <c r="A34" s="5"/>
      <c r="B34" s="9"/>
      <c r="C34" s="9"/>
      <c r="D34" s="9"/>
      <c r="E34" s="9"/>
      <c r="F34" s="17"/>
      <c r="G34" s="17"/>
      <c r="H34" s="17"/>
      <c r="I34" s="17"/>
      <c r="J34" s="17"/>
    </row>
    <row r="35" spans="2:10" s="1" customFormat="1" ht="9">
      <c r="B35" s="8"/>
      <c r="C35" s="8"/>
      <c r="D35" s="8"/>
      <c r="E35" s="8"/>
      <c r="F35" s="17"/>
      <c r="G35" s="17"/>
      <c r="H35" s="17"/>
      <c r="I35" s="17"/>
      <c r="J35" s="17"/>
    </row>
    <row r="36" spans="6:10" ht="12.75">
      <c r="F36" s="17"/>
      <c r="G36" s="17"/>
      <c r="H36" s="17"/>
      <c r="I36" s="17"/>
      <c r="J36" s="17"/>
    </row>
  </sheetData>
  <mergeCells count="4">
    <mergeCell ref="B5:C5"/>
    <mergeCell ref="A5:A6"/>
    <mergeCell ref="D5:D6"/>
    <mergeCell ref="E5:E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7109375" style="8" customWidth="1"/>
    <col min="6" max="16384" width="9.140625" style="1" customWidth="1"/>
  </cols>
  <sheetData>
    <row r="2" spans="1:5" s="4" customFormat="1" ht="12">
      <c r="A2" s="4" t="s">
        <v>36</v>
      </c>
      <c r="B2" s="7"/>
      <c r="C2" s="7"/>
      <c r="D2" s="7"/>
      <c r="E2" s="7"/>
    </row>
    <row r="3" ht="12" customHeight="1">
      <c r="A3" s="1" t="s">
        <v>42</v>
      </c>
    </row>
    <row r="4" ht="12" customHeight="1">
      <c r="A4" s="16" t="s">
        <v>41</v>
      </c>
    </row>
    <row r="5" spans="1:5" ht="9" customHeight="1">
      <c r="A5" s="5"/>
      <c r="B5" s="9"/>
      <c r="C5" s="9"/>
      <c r="D5" s="9"/>
      <c r="E5" s="9"/>
    </row>
    <row r="6" spans="1:5" ht="18" customHeight="1">
      <c r="A6" s="25" t="s">
        <v>28</v>
      </c>
      <c r="B6" s="24" t="s">
        <v>33</v>
      </c>
      <c r="C6" s="24"/>
      <c r="D6" s="27" t="s">
        <v>34</v>
      </c>
      <c r="E6" s="27" t="s">
        <v>35</v>
      </c>
    </row>
    <row r="7" spans="1:5" ht="15" customHeight="1">
      <c r="A7" s="26"/>
      <c r="B7" s="10" t="s">
        <v>0</v>
      </c>
      <c r="C7" s="10" t="s">
        <v>1</v>
      </c>
      <c r="D7" s="28"/>
      <c r="E7" s="28"/>
    </row>
    <row r="8" spans="1:5" ht="9" customHeight="1">
      <c r="A8" s="22"/>
      <c r="B8" s="11"/>
      <c r="C8" s="11"/>
      <c r="D8" s="23"/>
      <c r="E8" s="23"/>
    </row>
    <row r="9" spans="1:5" ht="12" customHeight="1">
      <c r="A9" s="30" t="s">
        <v>27</v>
      </c>
      <c r="B9" s="30"/>
      <c r="C9" s="30"/>
      <c r="D9" s="30"/>
      <c r="E9" s="30"/>
    </row>
    <row r="10" ht="9" customHeight="1"/>
    <row r="11" spans="1:5" ht="9" customHeight="1">
      <c r="A11" s="1" t="s">
        <v>3</v>
      </c>
      <c r="B11" s="17">
        <v>87976</v>
      </c>
      <c r="C11" s="17">
        <v>87876</v>
      </c>
      <c r="D11" s="17">
        <v>19795</v>
      </c>
      <c r="E11" s="17">
        <v>330573</v>
      </c>
    </row>
    <row r="12" spans="1:5" ht="9" customHeight="1">
      <c r="A12" s="1" t="s">
        <v>4</v>
      </c>
      <c r="B12" s="17">
        <v>18300</v>
      </c>
      <c r="C12" s="17">
        <v>18300</v>
      </c>
      <c r="D12" s="17">
        <v>8503</v>
      </c>
      <c r="E12" s="17">
        <v>141992</v>
      </c>
    </row>
    <row r="13" spans="1:5" ht="9" customHeight="1">
      <c r="A13" s="1" t="s">
        <v>5</v>
      </c>
      <c r="B13" s="20">
        <f>SUM(B14:B15)</f>
        <v>554</v>
      </c>
      <c r="C13" s="20">
        <f>SUM(C14:C15)</f>
        <v>554</v>
      </c>
      <c r="D13" s="20">
        <f>SUM(D14:D15)</f>
        <v>188</v>
      </c>
      <c r="E13" s="20">
        <f>SUM(E14:E15)</f>
        <v>3135</v>
      </c>
    </row>
    <row r="14" spans="1:5" ht="9" customHeight="1">
      <c r="A14" s="2" t="s">
        <v>6</v>
      </c>
      <c r="B14" s="19">
        <v>304</v>
      </c>
      <c r="C14" s="19">
        <v>304</v>
      </c>
      <c r="D14" s="19">
        <v>125</v>
      </c>
      <c r="E14" s="19">
        <v>2091</v>
      </c>
    </row>
    <row r="15" spans="1:5" ht="9" customHeight="1">
      <c r="A15" s="2" t="s">
        <v>7</v>
      </c>
      <c r="B15" s="19">
        <v>250</v>
      </c>
      <c r="C15" s="19">
        <v>250</v>
      </c>
      <c r="D15" s="19">
        <v>63</v>
      </c>
      <c r="E15" s="19">
        <v>1044</v>
      </c>
    </row>
    <row r="16" spans="1:5" ht="9" customHeight="1">
      <c r="A16" s="1" t="s">
        <v>8</v>
      </c>
      <c r="B16" s="17">
        <v>7795</v>
      </c>
      <c r="C16" s="17">
        <v>7795</v>
      </c>
      <c r="D16" s="17">
        <v>2887</v>
      </c>
      <c r="E16" s="17">
        <v>48220</v>
      </c>
    </row>
    <row r="17" spans="1:5" ht="9" customHeight="1">
      <c r="A17" s="1" t="s">
        <v>9</v>
      </c>
      <c r="B17" s="17">
        <v>2330</v>
      </c>
      <c r="C17" s="17">
        <v>2330</v>
      </c>
      <c r="D17" s="17">
        <v>848</v>
      </c>
      <c r="E17" s="17">
        <v>14168</v>
      </c>
    </row>
    <row r="18" spans="1:5" ht="9" customHeight="1">
      <c r="A18" s="1" t="s">
        <v>10</v>
      </c>
      <c r="B18" s="17">
        <v>645</v>
      </c>
      <c r="C18" s="17">
        <v>645</v>
      </c>
      <c r="D18" s="17">
        <v>121</v>
      </c>
      <c r="E18" s="17">
        <v>2014</v>
      </c>
    </row>
    <row r="19" spans="1:5" ht="9" customHeight="1">
      <c r="A19" s="1" t="s">
        <v>11</v>
      </c>
      <c r="B19" s="17">
        <v>10600</v>
      </c>
      <c r="C19" s="17">
        <v>10100</v>
      </c>
      <c r="D19" s="17">
        <v>2484</v>
      </c>
      <c r="E19" s="17">
        <v>41483</v>
      </c>
    </row>
    <row r="20" spans="1:5" ht="9" customHeight="1">
      <c r="A20" s="1" t="s">
        <v>12</v>
      </c>
      <c r="B20" s="17">
        <v>11085</v>
      </c>
      <c r="C20" s="17">
        <v>10775</v>
      </c>
      <c r="D20" s="17">
        <v>1426</v>
      </c>
      <c r="E20" s="17">
        <v>23819</v>
      </c>
    </row>
    <row r="21" spans="1:5" ht="9" customHeight="1">
      <c r="A21" s="1" t="s">
        <v>13</v>
      </c>
      <c r="B21" s="17">
        <v>205</v>
      </c>
      <c r="C21" s="17">
        <v>205</v>
      </c>
      <c r="D21" s="17">
        <v>36</v>
      </c>
      <c r="E21" s="17">
        <v>598</v>
      </c>
    </row>
    <row r="22" spans="1:5" ht="9" customHeight="1">
      <c r="A22" s="1" t="s">
        <v>14</v>
      </c>
      <c r="B22" s="17">
        <v>16748</v>
      </c>
      <c r="C22" s="17">
        <v>15278</v>
      </c>
      <c r="D22" s="17">
        <v>3059</v>
      </c>
      <c r="E22" s="17">
        <v>51090</v>
      </c>
    </row>
    <row r="23" spans="1:5" ht="9" customHeight="1">
      <c r="A23" s="1" t="s">
        <v>15</v>
      </c>
      <c r="B23" s="17">
        <v>10500</v>
      </c>
      <c r="C23" s="17">
        <v>10300</v>
      </c>
      <c r="D23" s="17">
        <v>1942</v>
      </c>
      <c r="E23" s="17">
        <v>32431</v>
      </c>
    </row>
    <row r="24" spans="1:5" ht="9" customHeight="1">
      <c r="A24" s="1" t="s">
        <v>16</v>
      </c>
      <c r="B24" s="17">
        <v>3060</v>
      </c>
      <c r="C24" s="17">
        <v>2950</v>
      </c>
      <c r="D24" s="17">
        <v>639</v>
      </c>
      <c r="E24" s="17">
        <v>10663</v>
      </c>
    </row>
    <row r="25" spans="1:5" ht="9" customHeight="1">
      <c r="A25" s="1" t="s">
        <v>17</v>
      </c>
      <c r="B25" s="17">
        <v>7017</v>
      </c>
      <c r="C25" s="17">
        <v>6511</v>
      </c>
      <c r="D25" s="17">
        <v>735</v>
      </c>
      <c r="E25" s="17">
        <v>12281</v>
      </c>
    </row>
    <row r="26" spans="1:5" ht="9" customHeight="1">
      <c r="A26" s="1" t="s">
        <v>18</v>
      </c>
      <c r="B26" s="17">
        <v>1250</v>
      </c>
      <c r="C26" s="17">
        <v>1250</v>
      </c>
      <c r="D26" s="17">
        <v>125</v>
      </c>
      <c r="E26" s="17">
        <v>2088</v>
      </c>
    </row>
    <row r="27" spans="1:5" ht="9" customHeight="1">
      <c r="A27" s="1" t="s">
        <v>19</v>
      </c>
      <c r="B27" s="17">
        <v>350</v>
      </c>
      <c r="C27" s="17">
        <v>350</v>
      </c>
      <c r="D27" s="17">
        <v>57</v>
      </c>
      <c r="E27" s="17">
        <v>952</v>
      </c>
    </row>
    <row r="28" spans="1:5" ht="9" customHeight="1">
      <c r="A28" s="1" t="s">
        <v>20</v>
      </c>
      <c r="B28" s="17">
        <v>2400</v>
      </c>
      <c r="C28" s="17">
        <v>2400</v>
      </c>
      <c r="D28" s="17">
        <v>214</v>
      </c>
      <c r="E28" s="17">
        <v>3574</v>
      </c>
    </row>
    <row r="29" spans="1:5" ht="9" customHeight="1">
      <c r="A29" s="1" t="s">
        <v>21</v>
      </c>
      <c r="B29" s="17">
        <v>2224</v>
      </c>
      <c r="C29" s="17">
        <v>2224</v>
      </c>
      <c r="D29" s="17">
        <v>308</v>
      </c>
      <c r="E29" s="17">
        <v>5147</v>
      </c>
    </row>
    <row r="30" spans="1:5" ht="9" customHeight="1">
      <c r="A30" s="1" t="s">
        <v>22</v>
      </c>
      <c r="B30" s="17">
        <v>39190</v>
      </c>
      <c r="C30" s="17">
        <v>39190</v>
      </c>
      <c r="D30" s="17">
        <v>4320</v>
      </c>
      <c r="E30" s="17">
        <v>72146</v>
      </c>
    </row>
    <row r="31" spans="1:5" ht="9" customHeight="1">
      <c r="A31" s="1" t="s">
        <v>23</v>
      </c>
      <c r="B31" s="17">
        <v>3365</v>
      </c>
      <c r="C31" s="17">
        <v>3320</v>
      </c>
      <c r="D31" s="17">
        <v>693</v>
      </c>
      <c r="E31" s="17">
        <v>11577</v>
      </c>
    </row>
    <row r="32" spans="1:5" ht="9" customHeight="1">
      <c r="A32" s="3" t="s">
        <v>2</v>
      </c>
      <c r="B32" s="18">
        <f>SUM(B11:B31)-B13</f>
        <v>225594</v>
      </c>
      <c r="C32" s="18">
        <f>SUM(C11:C31)-C13</f>
        <v>222353</v>
      </c>
      <c r="D32" s="18">
        <f>SUM(D11:D31)-D13</f>
        <v>48380</v>
      </c>
      <c r="E32" s="18">
        <f>SUM(E11:E31)-E13</f>
        <v>807951</v>
      </c>
    </row>
    <row r="33" spans="1:5" ht="9" customHeight="1">
      <c r="A33" s="3" t="s">
        <v>30</v>
      </c>
      <c r="B33" s="18">
        <f>SUM(B11:B19)-B13</f>
        <v>128200</v>
      </c>
      <c r="C33" s="18">
        <f>SUM(C11:C19)-C13</f>
        <v>127600</v>
      </c>
      <c r="D33" s="18">
        <f>SUM(D11:D19)-D13</f>
        <v>34826</v>
      </c>
      <c r="E33" s="18">
        <f>SUM(E11:E19)-E13</f>
        <v>581585</v>
      </c>
    </row>
    <row r="34" spans="1:10" ht="9" customHeight="1">
      <c r="A34" s="3" t="s">
        <v>31</v>
      </c>
      <c r="B34" s="18">
        <f>SUM(B20:B23)</f>
        <v>38538</v>
      </c>
      <c r="C34" s="18">
        <f>SUM(C20:C23)</f>
        <v>36558</v>
      </c>
      <c r="D34" s="18">
        <f>SUM(D20:D23)</f>
        <v>6463</v>
      </c>
      <c r="E34" s="18">
        <f>SUM(E20:E23)</f>
        <v>107938</v>
      </c>
      <c r="F34" s="17"/>
      <c r="G34" s="17"/>
      <c r="H34" s="17"/>
      <c r="I34" s="17"/>
      <c r="J34" s="17"/>
    </row>
    <row r="35" spans="1:10" ht="9" customHeight="1">
      <c r="A35" s="3" t="s">
        <v>24</v>
      </c>
      <c r="B35" s="18">
        <f>SUM(B24:B31)</f>
        <v>58856</v>
      </c>
      <c r="C35" s="18">
        <f>SUM(C24:C31)</f>
        <v>58195</v>
      </c>
      <c r="D35" s="18">
        <f>SUM(D24:D31)</f>
        <v>7091</v>
      </c>
      <c r="E35" s="18">
        <f>SUM(E24:E31)</f>
        <v>118428</v>
      </c>
      <c r="F35" s="17"/>
      <c r="G35" s="17"/>
      <c r="H35" s="17"/>
      <c r="I35" s="17"/>
      <c r="J35" s="17"/>
    </row>
    <row r="36" spans="1:10" ht="9" customHeight="1">
      <c r="A36" s="3"/>
      <c r="B36" s="18"/>
      <c r="C36" s="18"/>
      <c r="D36" s="18"/>
      <c r="E36" s="18"/>
      <c r="F36" s="17"/>
      <c r="G36" s="17"/>
      <c r="H36" s="17"/>
      <c r="I36" s="17"/>
      <c r="J36" s="17"/>
    </row>
    <row r="37" spans="1:10" ht="13.5" customHeight="1">
      <c r="A37" s="29" t="s">
        <v>40</v>
      </c>
      <c r="B37" s="29"/>
      <c r="C37" s="29"/>
      <c r="D37" s="29"/>
      <c r="E37" s="29"/>
      <c r="F37" s="17"/>
      <c r="G37" s="17"/>
      <c r="H37" s="17"/>
      <c r="I37" s="17"/>
      <c r="J37" s="17"/>
    </row>
    <row r="38" spans="1:10" ht="9" customHeight="1">
      <c r="A38" s="3"/>
      <c r="B38" s="18"/>
      <c r="C38" s="18"/>
      <c r="D38" s="18"/>
      <c r="E38" s="18"/>
      <c r="F38" s="17"/>
      <c r="G38" s="17"/>
      <c r="H38" s="17"/>
      <c r="I38" s="17"/>
      <c r="J38" s="17"/>
    </row>
    <row r="39" spans="1:10" ht="9">
      <c r="A39" s="1" t="s">
        <v>3</v>
      </c>
      <c r="B39" s="17">
        <v>17663</v>
      </c>
      <c r="C39" s="17">
        <v>17623</v>
      </c>
      <c r="D39" s="17">
        <v>5135</v>
      </c>
      <c r="E39" s="17">
        <v>69319</v>
      </c>
      <c r="F39" s="17"/>
      <c r="G39" s="17"/>
      <c r="H39" s="17"/>
      <c r="I39" s="17"/>
      <c r="J39" s="17"/>
    </row>
    <row r="40" spans="1:10" ht="9">
      <c r="A40" s="1" t="s">
        <v>4</v>
      </c>
      <c r="B40" s="17">
        <v>69775</v>
      </c>
      <c r="C40" s="17">
        <v>69775</v>
      </c>
      <c r="D40" s="17">
        <v>38095</v>
      </c>
      <c r="E40" s="17">
        <v>514286</v>
      </c>
      <c r="F40" s="17"/>
      <c r="G40" s="17"/>
      <c r="H40" s="17"/>
      <c r="I40" s="17"/>
      <c r="J40" s="17"/>
    </row>
    <row r="41" spans="1:10" s="3" customFormat="1" ht="9">
      <c r="A41" s="1" t="s">
        <v>5</v>
      </c>
      <c r="B41" s="20">
        <f>SUM(B42:B43)</f>
        <v>307</v>
      </c>
      <c r="C41" s="20">
        <f>SUM(C42:C43)</f>
        <v>307</v>
      </c>
      <c r="D41" s="20">
        <f>SUM(D42:D43)</f>
        <v>115</v>
      </c>
      <c r="E41" s="20">
        <f>SUM(E42:E43)</f>
        <v>1541</v>
      </c>
      <c r="F41" s="17"/>
      <c r="G41" s="17"/>
      <c r="H41" s="17"/>
      <c r="I41" s="17"/>
      <c r="J41" s="17"/>
    </row>
    <row r="42" spans="1:10" s="2" customFormat="1" ht="9">
      <c r="A42" s="2" t="s">
        <v>6</v>
      </c>
      <c r="B42" s="19">
        <v>227</v>
      </c>
      <c r="C42" s="19">
        <v>227</v>
      </c>
      <c r="D42" s="19">
        <v>89</v>
      </c>
      <c r="E42" s="19">
        <v>1195</v>
      </c>
      <c r="F42" s="17"/>
      <c r="G42" s="17"/>
      <c r="H42" s="17"/>
      <c r="I42" s="17"/>
      <c r="J42" s="17"/>
    </row>
    <row r="43" spans="1:10" s="2" customFormat="1" ht="9">
      <c r="A43" s="2" t="s">
        <v>7</v>
      </c>
      <c r="B43" s="19">
        <v>80</v>
      </c>
      <c r="C43" s="19">
        <v>80</v>
      </c>
      <c r="D43" s="19">
        <v>26</v>
      </c>
      <c r="E43" s="19">
        <v>346</v>
      </c>
      <c r="F43" s="17"/>
      <c r="G43" s="17"/>
      <c r="H43" s="17"/>
      <c r="I43" s="17"/>
      <c r="J43" s="17"/>
    </row>
    <row r="44" spans="1:10" s="2" customFormat="1" ht="9">
      <c r="A44" s="1" t="s">
        <v>8</v>
      </c>
      <c r="B44" s="17">
        <v>26180</v>
      </c>
      <c r="C44" s="17">
        <v>26180</v>
      </c>
      <c r="D44" s="17">
        <v>13751</v>
      </c>
      <c r="E44" s="17">
        <v>185642</v>
      </c>
      <c r="F44" s="17"/>
      <c r="G44" s="17"/>
      <c r="H44" s="17"/>
      <c r="I44" s="17"/>
      <c r="J44" s="17"/>
    </row>
    <row r="45" spans="1:10" s="2" customFormat="1" ht="9">
      <c r="A45" s="1" t="s">
        <v>9</v>
      </c>
      <c r="B45" s="17">
        <v>12180</v>
      </c>
      <c r="C45" s="17">
        <v>12180</v>
      </c>
      <c r="D45" s="17">
        <v>2913</v>
      </c>
      <c r="E45" s="17">
        <v>39327</v>
      </c>
      <c r="F45" s="17"/>
      <c r="G45" s="17"/>
      <c r="H45" s="17"/>
      <c r="I45" s="17"/>
      <c r="J45" s="17"/>
    </row>
    <row r="46" spans="1:10" s="2" customFormat="1" ht="9">
      <c r="A46" s="1" t="s">
        <v>10</v>
      </c>
      <c r="B46" s="17">
        <v>887</v>
      </c>
      <c r="C46" s="17">
        <v>887</v>
      </c>
      <c r="D46" s="17">
        <v>234</v>
      </c>
      <c r="E46" s="17">
        <v>3162</v>
      </c>
      <c r="F46" s="17"/>
      <c r="G46" s="17"/>
      <c r="H46" s="17"/>
      <c r="I46" s="17"/>
      <c r="J46" s="17"/>
    </row>
    <row r="47" spans="1:10" s="2" customFormat="1" ht="9">
      <c r="A47" s="1" t="s">
        <v>11</v>
      </c>
      <c r="B47" s="17">
        <v>303849</v>
      </c>
      <c r="C47" s="17">
        <v>301849</v>
      </c>
      <c r="D47" s="17">
        <v>101295</v>
      </c>
      <c r="E47" s="17">
        <v>1367478</v>
      </c>
      <c r="F47" s="17"/>
      <c r="G47" s="17"/>
      <c r="H47" s="17"/>
      <c r="I47" s="17"/>
      <c r="J47" s="17"/>
    </row>
    <row r="48" spans="1:10" s="2" customFormat="1" ht="9">
      <c r="A48" s="1" t="s">
        <v>12</v>
      </c>
      <c r="B48" s="17">
        <v>35440</v>
      </c>
      <c r="C48" s="17">
        <v>34895</v>
      </c>
      <c r="D48" s="17">
        <v>5918</v>
      </c>
      <c r="E48" s="17">
        <v>79892</v>
      </c>
      <c r="F48" s="17"/>
      <c r="G48" s="17"/>
      <c r="H48" s="17"/>
      <c r="I48" s="17"/>
      <c r="J48" s="17"/>
    </row>
    <row r="49" spans="1:10" ht="9">
      <c r="A49" s="1" t="s">
        <v>13</v>
      </c>
      <c r="B49" s="17">
        <v>48000</v>
      </c>
      <c r="C49" s="17">
        <v>48000</v>
      </c>
      <c r="D49" s="17">
        <v>8847</v>
      </c>
      <c r="E49" s="17">
        <v>119435</v>
      </c>
      <c r="F49" s="17"/>
      <c r="G49" s="17"/>
      <c r="H49" s="17"/>
      <c r="I49" s="17"/>
      <c r="J49" s="17"/>
    </row>
    <row r="50" spans="1:10" s="2" customFormat="1" ht="9">
      <c r="A50" s="1" t="s">
        <v>14</v>
      </c>
      <c r="B50" s="17">
        <v>80697</v>
      </c>
      <c r="C50" s="17">
        <v>78734</v>
      </c>
      <c r="D50" s="17">
        <v>22196</v>
      </c>
      <c r="E50" s="17">
        <v>299653</v>
      </c>
      <c r="F50" s="17"/>
      <c r="G50" s="17"/>
      <c r="H50" s="17"/>
      <c r="I50" s="17"/>
      <c r="J50" s="17"/>
    </row>
    <row r="51" spans="1:10" s="2" customFormat="1" ht="9">
      <c r="A51" s="1" t="s">
        <v>15</v>
      </c>
      <c r="B51" s="17">
        <v>61600</v>
      </c>
      <c r="C51" s="17">
        <v>60800</v>
      </c>
      <c r="D51" s="17">
        <v>14116</v>
      </c>
      <c r="E51" s="17">
        <v>190570</v>
      </c>
      <c r="F51" s="17"/>
      <c r="G51" s="17"/>
      <c r="H51" s="17"/>
      <c r="I51" s="17"/>
      <c r="J51" s="17"/>
    </row>
    <row r="52" spans="1:10" s="2" customFormat="1" ht="9">
      <c r="A52" s="1" t="s">
        <v>16</v>
      </c>
      <c r="B52" s="17">
        <v>35300</v>
      </c>
      <c r="C52" s="17">
        <v>35300</v>
      </c>
      <c r="D52" s="17">
        <v>7431</v>
      </c>
      <c r="E52" s="17">
        <v>100319</v>
      </c>
      <c r="F52" s="17"/>
      <c r="G52" s="17"/>
      <c r="H52" s="17"/>
      <c r="I52" s="17"/>
      <c r="J52" s="17"/>
    </row>
    <row r="53" spans="1:10" ht="9">
      <c r="A53" s="1" t="s">
        <v>17</v>
      </c>
      <c r="B53" s="17">
        <v>20519</v>
      </c>
      <c r="C53" s="17">
        <v>17863</v>
      </c>
      <c r="D53" s="17">
        <v>4174</v>
      </c>
      <c r="E53" s="17">
        <v>56355</v>
      </c>
      <c r="F53" s="17"/>
      <c r="G53" s="17"/>
      <c r="H53" s="17"/>
      <c r="I53" s="17"/>
      <c r="J53" s="17"/>
    </row>
    <row r="54" spans="1:10" ht="9">
      <c r="A54" s="1" t="s">
        <v>18</v>
      </c>
      <c r="B54" s="17">
        <v>36493</v>
      </c>
      <c r="C54" s="17">
        <v>36393</v>
      </c>
      <c r="D54" s="17">
        <v>13053</v>
      </c>
      <c r="E54" s="17">
        <v>176209</v>
      </c>
      <c r="F54" s="17"/>
      <c r="G54" s="17"/>
      <c r="H54" s="17"/>
      <c r="I54" s="17"/>
      <c r="J54" s="17"/>
    </row>
    <row r="55" spans="1:10" s="2" customFormat="1" ht="9">
      <c r="A55" s="1" t="s">
        <v>19</v>
      </c>
      <c r="B55" s="17">
        <v>4630</v>
      </c>
      <c r="C55" s="17">
        <v>4630</v>
      </c>
      <c r="D55" s="17">
        <v>1323</v>
      </c>
      <c r="E55" s="17">
        <v>17856</v>
      </c>
      <c r="F55" s="17"/>
      <c r="G55" s="17"/>
      <c r="H55" s="17"/>
      <c r="I55" s="17"/>
      <c r="J55" s="17"/>
    </row>
    <row r="56" spans="1:10" s="2" customFormat="1" ht="9">
      <c r="A56" s="1" t="s">
        <v>20</v>
      </c>
      <c r="B56" s="17">
        <v>6350</v>
      </c>
      <c r="C56" s="17">
        <v>6350</v>
      </c>
      <c r="D56" s="17">
        <v>776</v>
      </c>
      <c r="E56" s="17">
        <v>10469</v>
      </c>
      <c r="F56" s="17"/>
      <c r="G56" s="17"/>
      <c r="H56" s="17"/>
      <c r="I56" s="17"/>
      <c r="J56" s="17"/>
    </row>
    <row r="57" spans="1:10" ht="9">
      <c r="A57" s="1" t="s">
        <v>21</v>
      </c>
      <c r="B57" s="17">
        <v>19501</v>
      </c>
      <c r="C57" s="17">
        <v>19411</v>
      </c>
      <c r="D57" s="17">
        <v>7383</v>
      </c>
      <c r="E57" s="17">
        <v>99669</v>
      </c>
      <c r="F57" s="17"/>
      <c r="G57" s="17"/>
      <c r="H57" s="17"/>
      <c r="I57" s="17"/>
      <c r="J57" s="17"/>
    </row>
    <row r="58" spans="1:10" s="3" customFormat="1" ht="9">
      <c r="A58" s="1" t="s">
        <v>22</v>
      </c>
      <c r="B58" s="17">
        <v>2220</v>
      </c>
      <c r="C58" s="17">
        <v>2190</v>
      </c>
      <c r="D58" s="17">
        <v>442</v>
      </c>
      <c r="E58" s="17">
        <v>5970</v>
      </c>
      <c r="F58" s="17"/>
      <c r="G58" s="17"/>
      <c r="H58" s="17"/>
      <c r="I58" s="17"/>
      <c r="J58" s="17"/>
    </row>
    <row r="59" spans="1:10" ht="9">
      <c r="A59" s="1" t="s">
        <v>23</v>
      </c>
      <c r="B59" s="17">
        <v>11832</v>
      </c>
      <c r="C59" s="17">
        <v>11718</v>
      </c>
      <c r="D59" s="17">
        <v>3601</v>
      </c>
      <c r="E59" s="17">
        <v>48618</v>
      </c>
      <c r="F59" s="17"/>
      <c r="G59" s="17"/>
      <c r="H59" s="17"/>
      <c r="I59" s="17"/>
      <c r="J59" s="17"/>
    </row>
    <row r="60" spans="1:10" ht="9">
      <c r="A60" s="3" t="s">
        <v>2</v>
      </c>
      <c r="B60" s="18">
        <f>SUM(B39:B59)-B41</f>
        <v>793423</v>
      </c>
      <c r="C60" s="18">
        <f>SUM(C39:C59)-C41</f>
        <v>785085</v>
      </c>
      <c r="D60" s="18">
        <f>SUM(D39:D59)-D41</f>
        <v>250798</v>
      </c>
      <c r="E60" s="18">
        <f>SUM(E39:E59)-E41</f>
        <v>3385770</v>
      </c>
      <c r="F60" s="17"/>
      <c r="G60" s="17"/>
      <c r="H60" s="17"/>
      <c r="I60" s="17"/>
      <c r="J60" s="17"/>
    </row>
    <row r="61" spans="1:10" ht="9">
      <c r="A61" s="3" t="s">
        <v>30</v>
      </c>
      <c r="B61" s="18">
        <f>SUM(B39:B47)-B41</f>
        <v>430841</v>
      </c>
      <c r="C61" s="18">
        <f>SUM(C39:C47)-C41</f>
        <v>428801</v>
      </c>
      <c r="D61" s="18">
        <f>SUM(D39:D47)-D41</f>
        <v>161538</v>
      </c>
      <c r="E61" s="18">
        <f>SUM(E39:E47)-E41</f>
        <v>2180755</v>
      </c>
      <c r="F61" s="17"/>
      <c r="G61" s="17"/>
      <c r="H61" s="17"/>
      <c r="I61" s="17"/>
      <c r="J61" s="17"/>
    </row>
    <row r="62" spans="1:10" s="2" customFormat="1" ht="9">
      <c r="A62" s="3" t="s">
        <v>31</v>
      </c>
      <c r="B62" s="18">
        <f>SUM(B48:B51)</f>
        <v>225737</v>
      </c>
      <c r="C62" s="18">
        <f>SUM(C48:C51)</f>
        <v>222429</v>
      </c>
      <c r="D62" s="18">
        <f>SUM(D48:D51)</f>
        <v>51077</v>
      </c>
      <c r="E62" s="18">
        <f>SUM(E48:E51)</f>
        <v>689550</v>
      </c>
      <c r="F62" s="17"/>
      <c r="G62" s="17"/>
      <c r="H62" s="17"/>
      <c r="I62" s="17"/>
      <c r="J62" s="17"/>
    </row>
    <row r="63" spans="1:10" s="2" customFormat="1" ht="9">
      <c r="A63" s="3" t="s">
        <v>24</v>
      </c>
      <c r="B63" s="18">
        <f>SUM(B52:B59)</f>
        <v>136845</v>
      </c>
      <c r="C63" s="18">
        <f>SUM(C52:C59)</f>
        <v>133855</v>
      </c>
      <c r="D63" s="18">
        <f>SUM(D52:D59)</f>
        <v>38183</v>
      </c>
      <c r="E63" s="18">
        <f>SUM(E52:E59)</f>
        <v>515465</v>
      </c>
      <c r="F63" s="17"/>
      <c r="G63" s="17"/>
      <c r="H63" s="17"/>
      <c r="I63" s="17"/>
      <c r="J63" s="17"/>
    </row>
    <row r="64" spans="1:10" s="2" customFormat="1" ht="9">
      <c r="A64" s="15"/>
      <c r="B64" s="21"/>
      <c r="C64" s="21"/>
      <c r="D64" s="21"/>
      <c r="E64" s="21"/>
      <c r="F64" s="17"/>
      <c r="G64" s="17"/>
      <c r="H64" s="17"/>
      <c r="I64" s="17"/>
      <c r="J64" s="17"/>
    </row>
    <row r="65" spans="1:10" ht="9">
      <c r="A65" s="6"/>
      <c r="B65" s="14"/>
      <c r="C65" s="14"/>
      <c r="D65" s="14"/>
      <c r="E65" s="14"/>
      <c r="F65" s="17"/>
      <c r="G65" s="17"/>
      <c r="H65" s="17"/>
      <c r="I65" s="17"/>
      <c r="J65" s="17"/>
    </row>
  </sheetData>
  <mergeCells count="6">
    <mergeCell ref="A37:E37"/>
    <mergeCell ref="A9:E9"/>
    <mergeCell ref="B6:C6"/>
    <mergeCell ref="A6:A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A9" sqref="A9:E9"/>
    </sheetView>
  </sheetViews>
  <sheetFormatPr defaultColWidth="9.140625" defaultRowHeight="12.75"/>
  <cols>
    <col min="1" max="1" width="23.281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28125" style="8" customWidth="1"/>
    <col min="6" max="16384" width="9.140625" style="1" customWidth="1"/>
  </cols>
  <sheetData>
    <row r="2" spans="1:5" s="4" customFormat="1" ht="12">
      <c r="A2" s="4" t="s">
        <v>32</v>
      </c>
      <c r="B2" s="7"/>
      <c r="C2" s="7"/>
      <c r="D2" s="7"/>
      <c r="E2" s="7"/>
    </row>
    <row r="3" ht="12" customHeight="1">
      <c r="A3" s="1" t="s">
        <v>43</v>
      </c>
    </row>
    <row r="4" ht="12" customHeight="1">
      <c r="A4" s="16" t="s">
        <v>37</v>
      </c>
    </row>
    <row r="5" spans="1:5" ht="9" customHeight="1">
      <c r="A5" s="5"/>
      <c r="B5" s="9"/>
      <c r="C5" s="9"/>
      <c r="D5" s="9"/>
      <c r="E5" s="9"/>
    </row>
    <row r="6" spans="1:5" ht="19.5" customHeight="1">
      <c r="A6" s="25" t="s">
        <v>28</v>
      </c>
      <c r="B6" s="24" t="s">
        <v>33</v>
      </c>
      <c r="C6" s="24"/>
      <c r="D6" s="27" t="s">
        <v>34</v>
      </c>
      <c r="E6" s="27" t="s">
        <v>35</v>
      </c>
    </row>
    <row r="7" spans="1:5" ht="15" customHeight="1">
      <c r="A7" s="26"/>
      <c r="B7" s="10" t="s">
        <v>0</v>
      </c>
      <c r="C7" s="10" t="s">
        <v>1</v>
      </c>
      <c r="D7" s="28"/>
      <c r="E7" s="28"/>
    </row>
    <row r="8" spans="1:5" ht="9" customHeight="1">
      <c r="A8" s="6"/>
      <c r="B8" s="11"/>
      <c r="C8" s="11"/>
      <c r="D8" s="14"/>
      <c r="E8" s="14"/>
    </row>
    <row r="9" spans="1:10" ht="12" customHeight="1">
      <c r="A9" s="30" t="s">
        <v>26</v>
      </c>
      <c r="B9" s="30"/>
      <c r="C9" s="30"/>
      <c r="D9" s="30"/>
      <c r="E9" s="30"/>
      <c r="F9" s="17"/>
      <c r="G9" s="17"/>
      <c r="H9" s="17"/>
      <c r="I9" s="17"/>
      <c r="J9" s="17"/>
    </row>
    <row r="10" spans="6:10" ht="9" customHeight="1">
      <c r="F10" s="17"/>
      <c r="G10" s="17"/>
      <c r="H10" s="17"/>
      <c r="I10" s="17"/>
      <c r="J10" s="17"/>
    </row>
    <row r="11" spans="1:10" ht="9">
      <c r="A11" s="1" t="s">
        <v>3</v>
      </c>
      <c r="B11" s="17">
        <v>123692</v>
      </c>
      <c r="C11" s="17">
        <v>123472</v>
      </c>
      <c r="D11" s="17">
        <v>28647</v>
      </c>
      <c r="E11" s="17">
        <v>449702</v>
      </c>
      <c r="F11" s="17"/>
      <c r="G11" s="17"/>
      <c r="H11" s="17"/>
      <c r="I11" s="17"/>
      <c r="J11" s="17"/>
    </row>
    <row r="12" spans="1:10" ht="9">
      <c r="A12" s="1" t="s">
        <v>4</v>
      </c>
      <c r="B12" s="17">
        <v>90225</v>
      </c>
      <c r="C12" s="17">
        <v>90225</v>
      </c>
      <c r="D12" s="17">
        <v>47580</v>
      </c>
      <c r="E12" s="17">
        <v>669444</v>
      </c>
      <c r="F12" s="17"/>
      <c r="G12" s="17"/>
      <c r="H12" s="17"/>
      <c r="I12" s="17"/>
      <c r="J12" s="17"/>
    </row>
    <row r="13" spans="1:10" s="3" customFormat="1" ht="9">
      <c r="A13" s="1" t="s">
        <v>5</v>
      </c>
      <c r="B13" s="17">
        <f>SUM(B14:B15)</f>
        <v>970</v>
      </c>
      <c r="C13" s="17">
        <f>SUM(C14:C15)</f>
        <v>970</v>
      </c>
      <c r="D13" s="17">
        <f>SUM(D14:D15)</f>
        <v>341</v>
      </c>
      <c r="E13" s="17">
        <f>SUM(E14:E15)</f>
        <v>5197</v>
      </c>
      <c r="F13" s="17"/>
      <c r="G13" s="17"/>
      <c r="H13" s="17"/>
      <c r="I13" s="17"/>
      <c r="J13" s="17"/>
    </row>
    <row r="14" spans="1:10" s="2" customFormat="1" ht="9">
      <c r="A14" s="2" t="s">
        <v>6</v>
      </c>
      <c r="B14" s="19">
        <v>620</v>
      </c>
      <c r="C14" s="19">
        <v>620</v>
      </c>
      <c r="D14" s="19">
        <v>248</v>
      </c>
      <c r="E14" s="19">
        <v>3741</v>
      </c>
      <c r="F14" s="17"/>
      <c r="G14" s="17"/>
      <c r="H14" s="17"/>
      <c r="I14" s="17"/>
      <c r="J14" s="17"/>
    </row>
    <row r="15" spans="1:10" s="2" customFormat="1" ht="9">
      <c r="A15" s="2" t="s">
        <v>7</v>
      </c>
      <c r="B15" s="19">
        <v>350</v>
      </c>
      <c r="C15" s="19">
        <v>350</v>
      </c>
      <c r="D15" s="19">
        <v>93</v>
      </c>
      <c r="E15" s="19">
        <v>1456</v>
      </c>
      <c r="F15" s="17"/>
      <c r="G15" s="17"/>
      <c r="H15" s="17"/>
      <c r="I15" s="17"/>
      <c r="J15" s="17"/>
    </row>
    <row r="16" spans="1:10" s="2" customFormat="1" ht="9">
      <c r="A16" s="1" t="s">
        <v>8</v>
      </c>
      <c r="B16" s="17">
        <v>34476</v>
      </c>
      <c r="C16" s="17">
        <v>34476</v>
      </c>
      <c r="D16" s="17">
        <v>16851</v>
      </c>
      <c r="E16" s="17">
        <v>236712</v>
      </c>
      <c r="F16" s="17"/>
      <c r="G16" s="17"/>
      <c r="H16" s="17"/>
      <c r="I16" s="17"/>
      <c r="J16" s="17"/>
    </row>
    <row r="17" spans="1:10" s="2" customFormat="1" ht="9">
      <c r="A17" s="1" t="s">
        <v>9</v>
      </c>
      <c r="B17" s="17">
        <v>21158</v>
      </c>
      <c r="C17" s="17">
        <v>21158</v>
      </c>
      <c r="D17" s="17">
        <v>4477</v>
      </c>
      <c r="E17" s="17">
        <v>63084</v>
      </c>
      <c r="F17" s="17"/>
      <c r="G17" s="17"/>
      <c r="H17" s="17"/>
      <c r="I17" s="17"/>
      <c r="J17" s="17"/>
    </row>
    <row r="18" spans="1:10" s="2" customFormat="1" ht="9">
      <c r="A18" s="1" t="s">
        <v>10</v>
      </c>
      <c r="B18" s="17">
        <v>1601</v>
      </c>
      <c r="C18" s="17">
        <v>1601</v>
      </c>
      <c r="D18" s="17">
        <v>369</v>
      </c>
      <c r="E18" s="17">
        <v>5363</v>
      </c>
      <c r="F18" s="17"/>
      <c r="G18" s="17"/>
      <c r="H18" s="17"/>
      <c r="I18" s="17"/>
      <c r="J18" s="17"/>
    </row>
    <row r="19" spans="1:10" s="2" customFormat="1" ht="9">
      <c r="A19" s="1" t="s">
        <v>11</v>
      </c>
      <c r="B19" s="17">
        <v>318049</v>
      </c>
      <c r="C19" s="17">
        <v>315549</v>
      </c>
      <c r="D19" s="17">
        <v>104613</v>
      </c>
      <c r="E19" s="17">
        <v>1420028</v>
      </c>
      <c r="F19" s="17"/>
      <c r="G19" s="17"/>
      <c r="H19" s="17"/>
      <c r="I19" s="17"/>
      <c r="J19" s="17"/>
    </row>
    <row r="20" spans="1:10" s="2" customFormat="1" ht="9">
      <c r="A20" s="1" t="s">
        <v>12</v>
      </c>
      <c r="B20" s="17">
        <v>60336</v>
      </c>
      <c r="C20" s="17">
        <v>58617</v>
      </c>
      <c r="D20" s="17">
        <v>9353</v>
      </c>
      <c r="E20" s="17">
        <v>130105</v>
      </c>
      <c r="F20" s="17"/>
      <c r="G20" s="17"/>
      <c r="H20" s="17"/>
      <c r="I20" s="17"/>
      <c r="J20" s="17"/>
    </row>
    <row r="21" spans="1:10" ht="9">
      <c r="A21" s="1" t="s">
        <v>13</v>
      </c>
      <c r="B21" s="17">
        <v>55995</v>
      </c>
      <c r="C21" s="17">
        <v>55995</v>
      </c>
      <c r="D21" s="17">
        <v>10277</v>
      </c>
      <c r="E21" s="17">
        <v>139080</v>
      </c>
      <c r="F21" s="17"/>
      <c r="G21" s="17"/>
      <c r="H21" s="17"/>
      <c r="I21" s="17"/>
      <c r="J21" s="17"/>
    </row>
    <row r="22" spans="1:10" s="2" customFormat="1" ht="9">
      <c r="A22" s="1" t="s">
        <v>14</v>
      </c>
      <c r="B22" s="17">
        <v>100118</v>
      </c>
      <c r="C22" s="17">
        <v>96679</v>
      </c>
      <c r="D22" s="17">
        <v>25901</v>
      </c>
      <c r="E22" s="17">
        <v>359484</v>
      </c>
      <c r="F22" s="17"/>
      <c r="G22" s="17"/>
      <c r="H22" s="17"/>
      <c r="I22" s="17"/>
      <c r="J22" s="17"/>
    </row>
    <row r="23" spans="1:10" s="2" customFormat="1" ht="9">
      <c r="A23" s="1" t="s">
        <v>15</v>
      </c>
      <c r="B23" s="17">
        <v>79430</v>
      </c>
      <c r="C23" s="17">
        <v>78330</v>
      </c>
      <c r="D23" s="17">
        <v>17814</v>
      </c>
      <c r="E23" s="17">
        <v>246566</v>
      </c>
      <c r="F23" s="17"/>
      <c r="G23" s="17"/>
      <c r="H23" s="17"/>
      <c r="I23" s="17"/>
      <c r="J23" s="17"/>
    </row>
    <row r="24" spans="1:10" s="2" customFormat="1" ht="9">
      <c r="A24" s="1" t="s">
        <v>16</v>
      </c>
      <c r="B24" s="17">
        <v>52240</v>
      </c>
      <c r="C24" s="17">
        <v>52130</v>
      </c>
      <c r="D24" s="17">
        <v>10470</v>
      </c>
      <c r="E24" s="17">
        <v>141817</v>
      </c>
      <c r="F24" s="17"/>
      <c r="G24" s="17"/>
      <c r="H24" s="17"/>
      <c r="I24" s="17"/>
      <c r="J24" s="17"/>
    </row>
    <row r="25" spans="1:10" ht="9">
      <c r="A25" s="1" t="s">
        <v>17</v>
      </c>
      <c r="B25" s="17">
        <v>58321</v>
      </c>
      <c r="C25" s="17">
        <v>48935</v>
      </c>
      <c r="D25" s="17">
        <v>8776</v>
      </c>
      <c r="E25" s="17">
        <v>118130</v>
      </c>
      <c r="F25" s="17"/>
      <c r="G25" s="17"/>
      <c r="H25" s="17"/>
      <c r="I25" s="17"/>
      <c r="J25" s="17"/>
    </row>
    <row r="26" spans="1:10" ht="9">
      <c r="A26" s="1" t="s">
        <v>18</v>
      </c>
      <c r="B26" s="17">
        <v>63793</v>
      </c>
      <c r="C26" s="17">
        <v>63093</v>
      </c>
      <c r="D26" s="17">
        <v>19496</v>
      </c>
      <c r="E26" s="17">
        <v>253033</v>
      </c>
      <c r="F26" s="17"/>
      <c r="G26" s="17"/>
      <c r="H26" s="17"/>
      <c r="I26" s="17"/>
      <c r="J26" s="17"/>
    </row>
    <row r="27" spans="1:10" s="2" customFormat="1" ht="9">
      <c r="A27" s="1" t="s">
        <v>19</v>
      </c>
      <c r="B27" s="17">
        <v>5667</v>
      </c>
      <c r="C27" s="17">
        <v>5667</v>
      </c>
      <c r="D27" s="17">
        <v>1437</v>
      </c>
      <c r="E27" s="17">
        <v>19551</v>
      </c>
      <c r="F27" s="17"/>
      <c r="G27" s="17"/>
      <c r="H27" s="17"/>
      <c r="I27" s="17"/>
      <c r="J27" s="17"/>
    </row>
    <row r="28" spans="1:10" s="2" customFormat="1" ht="9">
      <c r="A28" s="1" t="s">
        <v>20</v>
      </c>
      <c r="B28" s="17">
        <v>14700</v>
      </c>
      <c r="C28" s="17">
        <v>14700</v>
      </c>
      <c r="D28" s="17">
        <v>1723</v>
      </c>
      <c r="E28" s="17">
        <v>24007</v>
      </c>
      <c r="F28" s="17"/>
      <c r="G28" s="17"/>
      <c r="H28" s="17"/>
      <c r="I28" s="17"/>
      <c r="J28" s="17"/>
    </row>
    <row r="29" spans="1:10" ht="9">
      <c r="A29" s="1" t="s">
        <v>21</v>
      </c>
      <c r="B29" s="17">
        <v>41884</v>
      </c>
      <c r="C29" s="17">
        <v>41664</v>
      </c>
      <c r="D29" s="17">
        <v>11293</v>
      </c>
      <c r="E29" s="17">
        <v>144724</v>
      </c>
      <c r="F29" s="17"/>
      <c r="G29" s="17"/>
      <c r="H29" s="17"/>
      <c r="I29" s="17"/>
      <c r="J29" s="17"/>
    </row>
    <row r="30" spans="1:10" s="3" customFormat="1" ht="9">
      <c r="A30" s="1" t="s">
        <v>22</v>
      </c>
      <c r="B30" s="17">
        <v>84086</v>
      </c>
      <c r="C30" s="17">
        <v>83056</v>
      </c>
      <c r="D30" s="17">
        <v>10728</v>
      </c>
      <c r="E30" s="17">
        <v>143460</v>
      </c>
      <c r="F30" s="17"/>
      <c r="G30" s="17"/>
      <c r="H30" s="17"/>
      <c r="I30" s="17"/>
      <c r="J30" s="17"/>
    </row>
    <row r="31" spans="1:10" ht="9">
      <c r="A31" s="1" t="s">
        <v>23</v>
      </c>
      <c r="B31" s="17">
        <v>17761</v>
      </c>
      <c r="C31" s="17">
        <v>17539</v>
      </c>
      <c r="D31" s="17">
        <v>4858</v>
      </c>
      <c r="E31" s="17">
        <v>66915</v>
      </c>
      <c r="F31" s="17"/>
      <c r="G31" s="17"/>
      <c r="H31" s="17"/>
      <c r="I31" s="17"/>
      <c r="J31" s="17"/>
    </row>
    <row r="32" spans="1:10" ht="9">
      <c r="A32" s="3" t="s">
        <v>2</v>
      </c>
      <c r="B32" s="18">
        <f>SUM(B11:B31)-B13</f>
        <v>1224502</v>
      </c>
      <c r="C32" s="18">
        <f>SUM(C11:C31)-C13</f>
        <v>1203856</v>
      </c>
      <c r="D32" s="18">
        <f>SUM(D11:D31)-D13</f>
        <v>335004</v>
      </c>
      <c r="E32" s="18">
        <f>SUM(E11:E31)-E13</f>
        <v>4636402</v>
      </c>
      <c r="F32" s="17"/>
      <c r="G32" s="17"/>
      <c r="H32" s="17"/>
      <c r="I32" s="17"/>
      <c r="J32" s="17"/>
    </row>
    <row r="33" spans="1:10" ht="9">
      <c r="A33" s="3" t="s">
        <v>30</v>
      </c>
      <c r="B33" s="18">
        <f>SUM(B11:B19)-B13</f>
        <v>590171</v>
      </c>
      <c r="C33" s="18">
        <f>SUM(C11:C19)-C13</f>
        <v>587451</v>
      </c>
      <c r="D33" s="18">
        <f>SUM(D11:D19)-D13</f>
        <v>202878</v>
      </c>
      <c r="E33" s="18">
        <f>SUM(E11:E19)-E13</f>
        <v>2849530</v>
      </c>
      <c r="F33" s="17"/>
      <c r="G33" s="17"/>
      <c r="H33" s="17"/>
      <c r="I33" s="17"/>
      <c r="J33" s="17"/>
    </row>
    <row r="34" spans="1:10" s="2" customFormat="1" ht="9">
      <c r="A34" s="3" t="s">
        <v>31</v>
      </c>
      <c r="B34" s="18">
        <f>SUM(B20:B23)</f>
        <v>295879</v>
      </c>
      <c r="C34" s="18">
        <f>SUM(C20:C23)</f>
        <v>289621</v>
      </c>
      <c r="D34" s="18">
        <f>SUM(D20:D23)</f>
        <v>63345</v>
      </c>
      <c r="E34" s="18">
        <f>SUM(E20:E23)</f>
        <v>875235</v>
      </c>
      <c r="F34" s="17"/>
      <c r="G34" s="17"/>
      <c r="H34" s="17"/>
      <c r="I34" s="17"/>
      <c r="J34" s="17"/>
    </row>
    <row r="35" spans="1:10" s="2" customFormat="1" ht="9">
      <c r="A35" s="3" t="s">
        <v>24</v>
      </c>
      <c r="B35" s="18">
        <f>SUM(B24:B31)</f>
        <v>338452</v>
      </c>
      <c r="C35" s="18">
        <f>SUM(C24:C31)</f>
        <v>326784</v>
      </c>
      <c r="D35" s="18">
        <f>SUM(D24:D31)</f>
        <v>68781</v>
      </c>
      <c r="E35" s="18">
        <f>SUM(E24:E31)</f>
        <v>911637</v>
      </c>
      <c r="F35" s="17"/>
      <c r="G35" s="17"/>
      <c r="H35" s="17"/>
      <c r="I35" s="17"/>
      <c r="J35" s="17"/>
    </row>
    <row r="36" spans="2:10" s="2" customFormat="1" ht="9">
      <c r="B36" s="18">
        <f>SUM(B33:B35)</f>
        <v>1224502</v>
      </c>
      <c r="C36" s="18">
        <f>SUM(C33:C35)</f>
        <v>1203856</v>
      </c>
      <c r="D36" s="18">
        <f>SUM(D33:D35)</f>
        <v>335004</v>
      </c>
      <c r="E36" s="18">
        <f>SUM(E33:E35)</f>
        <v>4636402</v>
      </c>
      <c r="F36" s="17"/>
      <c r="G36" s="17"/>
      <c r="H36" s="17"/>
      <c r="I36" s="17"/>
      <c r="J36" s="17"/>
    </row>
    <row r="37" spans="1:10" ht="9">
      <c r="A37" s="6"/>
      <c r="B37" s="14"/>
      <c r="C37" s="14"/>
      <c r="D37" s="14"/>
      <c r="E37" s="14"/>
      <c r="F37" s="17"/>
      <c r="G37" s="17"/>
      <c r="H37" s="17"/>
      <c r="I37" s="17"/>
      <c r="J37" s="17"/>
    </row>
    <row r="38" spans="1:10" ht="12" customHeight="1">
      <c r="A38" s="31" t="s">
        <v>25</v>
      </c>
      <c r="B38" s="31"/>
      <c r="C38" s="31"/>
      <c r="D38" s="31"/>
      <c r="E38" s="31"/>
      <c r="F38" s="17"/>
      <c r="G38" s="17"/>
      <c r="H38" s="17"/>
      <c r="I38" s="17"/>
      <c r="J38" s="17"/>
    </row>
    <row r="39" spans="6:10" ht="9">
      <c r="F39" s="17"/>
      <c r="G39" s="17"/>
      <c r="H39" s="17"/>
      <c r="I39" s="17"/>
      <c r="J39" s="17"/>
    </row>
    <row r="40" spans="1:10" ht="9">
      <c r="A40" s="1" t="s">
        <v>3</v>
      </c>
      <c r="B40" s="17">
        <v>35716</v>
      </c>
      <c r="C40" s="17">
        <v>35596</v>
      </c>
      <c r="D40" s="17">
        <v>8852</v>
      </c>
      <c r="E40" s="17">
        <v>119129</v>
      </c>
      <c r="F40" s="17"/>
      <c r="G40" s="17"/>
      <c r="H40" s="17"/>
      <c r="I40" s="17"/>
      <c r="J40" s="17"/>
    </row>
    <row r="41" spans="1:10" ht="9">
      <c r="A41" s="1" t="s">
        <v>4</v>
      </c>
      <c r="B41" s="17">
        <v>71925</v>
      </c>
      <c r="C41" s="17">
        <v>71925</v>
      </c>
      <c r="D41" s="17">
        <v>39078</v>
      </c>
      <c r="E41" s="17">
        <v>527452</v>
      </c>
      <c r="F41" s="17"/>
      <c r="G41" s="17"/>
      <c r="H41" s="17"/>
      <c r="I41" s="17"/>
      <c r="J41" s="17"/>
    </row>
    <row r="42" spans="1:10" ht="9">
      <c r="A42" s="1" t="s">
        <v>5</v>
      </c>
      <c r="B42" s="17">
        <f>SUM(B43:B44)</f>
        <v>416</v>
      </c>
      <c r="C42" s="17">
        <f>SUM(C43:C44)</f>
        <v>416</v>
      </c>
      <c r="D42" s="17">
        <f>SUM(D43:D44)</f>
        <v>154</v>
      </c>
      <c r="E42" s="17">
        <f>SUM(E43:E44)</f>
        <v>2063</v>
      </c>
      <c r="F42" s="17"/>
      <c r="G42" s="17"/>
      <c r="H42" s="17"/>
      <c r="I42" s="17"/>
      <c r="J42" s="17"/>
    </row>
    <row r="43" spans="1:10" s="2" customFormat="1" ht="9">
      <c r="A43" s="2" t="s">
        <v>6</v>
      </c>
      <c r="B43" s="19">
        <v>316</v>
      </c>
      <c r="C43" s="19">
        <v>316</v>
      </c>
      <c r="D43" s="19">
        <v>123</v>
      </c>
      <c r="E43" s="19">
        <v>1650</v>
      </c>
      <c r="F43" s="17"/>
      <c r="G43" s="17"/>
      <c r="H43" s="17"/>
      <c r="I43" s="17"/>
      <c r="J43" s="17"/>
    </row>
    <row r="44" spans="1:10" s="2" customFormat="1" ht="9">
      <c r="A44" s="2" t="s">
        <v>7</v>
      </c>
      <c r="B44" s="19">
        <v>100</v>
      </c>
      <c r="C44" s="19">
        <v>100</v>
      </c>
      <c r="D44" s="19">
        <v>31</v>
      </c>
      <c r="E44" s="19">
        <v>413</v>
      </c>
      <c r="F44" s="17"/>
      <c r="G44" s="17"/>
      <c r="H44" s="17"/>
      <c r="I44" s="17"/>
      <c r="J44" s="17"/>
    </row>
    <row r="45" spans="1:10" ht="9">
      <c r="A45" s="1" t="s">
        <v>8</v>
      </c>
      <c r="B45" s="17">
        <v>26681</v>
      </c>
      <c r="C45" s="17">
        <v>26681</v>
      </c>
      <c r="D45" s="17">
        <v>13964</v>
      </c>
      <c r="E45" s="17">
        <v>188492</v>
      </c>
      <c r="F45" s="17"/>
      <c r="G45" s="17"/>
      <c r="H45" s="17"/>
      <c r="I45" s="17"/>
      <c r="J45" s="17"/>
    </row>
    <row r="46" spans="1:10" ht="9">
      <c r="A46" s="1" t="s">
        <v>9</v>
      </c>
      <c r="B46" s="17">
        <v>18828</v>
      </c>
      <c r="C46" s="17">
        <v>18828</v>
      </c>
      <c r="D46" s="17">
        <v>3629</v>
      </c>
      <c r="E46" s="17">
        <v>48916</v>
      </c>
      <c r="F46" s="17"/>
      <c r="G46" s="17"/>
      <c r="H46" s="17"/>
      <c r="I46" s="17"/>
      <c r="J46" s="17"/>
    </row>
    <row r="47" spans="1:10" ht="9">
      <c r="A47" s="1" t="s">
        <v>10</v>
      </c>
      <c r="B47" s="17">
        <v>956</v>
      </c>
      <c r="C47" s="17">
        <v>956</v>
      </c>
      <c r="D47" s="17">
        <v>248</v>
      </c>
      <c r="E47" s="17">
        <v>3349</v>
      </c>
      <c r="F47" s="17"/>
      <c r="G47" s="17"/>
      <c r="H47" s="17"/>
      <c r="I47" s="17"/>
      <c r="J47" s="17"/>
    </row>
    <row r="48" spans="1:10" ht="9">
      <c r="A48" s="1" t="s">
        <v>11</v>
      </c>
      <c r="B48" s="17">
        <v>307449</v>
      </c>
      <c r="C48" s="17">
        <v>305449</v>
      </c>
      <c r="D48" s="17">
        <v>102129</v>
      </c>
      <c r="E48" s="17">
        <v>1378546</v>
      </c>
      <c r="F48" s="17"/>
      <c r="G48" s="17"/>
      <c r="H48" s="17"/>
      <c r="I48" s="17"/>
      <c r="J48" s="17"/>
    </row>
    <row r="49" spans="1:10" ht="9">
      <c r="A49" s="1" t="s">
        <v>12</v>
      </c>
      <c r="B49" s="17">
        <v>49251</v>
      </c>
      <c r="C49" s="17">
        <v>47842</v>
      </c>
      <c r="D49" s="17">
        <v>7927</v>
      </c>
      <c r="E49" s="17">
        <v>106286</v>
      </c>
      <c r="F49" s="17"/>
      <c r="G49" s="17"/>
      <c r="H49" s="17"/>
      <c r="I49" s="17"/>
      <c r="J49" s="17"/>
    </row>
    <row r="50" spans="1:10" ht="9">
      <c r="A50" s="1" t="s">
        <v>13</v>
      </c>
      <c r="B50" s="17">
        <v>55790</v>
      </c>
      <c r="C50" s="17">
        <v>55790</v>
      </c>
      <c r="D50" s="17">
        <v>10241</v>
      </c>
      <c r="E50" s="17">
        <v>138482</v>
      </c>
      <c r="F50" s="17"/>
      <c r="G50" s="17"/>
      <c r="H50" s="17"/>
      <c r="I50" s="17"/>
      <c r="J50" s="17"/>
    </row>
    <row r="51" spans="1:10" ht="9">
      <c r="A51" s="1" t="s">
        <v>14</v>
      </c>
      <c r="B51" s="17">
        <v>83370</v>
      </c>
      <c r="C51" s="17">
        <v>81401</v>
      </c>
      <c r="D51" s="17">
        <v>22842</v>
      </c>
      <c r="E51" s="17">
        <v>308394</v>
      </c>
      <c r="F51" s="17"/>
      <c r="G51" s="17"/>
      <c r="H51" s="17"/>
      <c r="I51" s="17"/>
      <c r="J51" s="17"/>
    </row>
    <row r="52" spans="1:10" ht="9">
      <c r="A52" s="1" t="s">
        <v>15</v>
      </c>
      <c r="B52" s="17">
        <v>68930</v>
      </c>
      <c r="C52" s="17">
        <v>68030</v>
      </c>
      <c r="D52" s="17">
        <v>15872</v>
      </c>
      <c r="E52" s="17">
        <v>214134</v>
      </c>
      <c r="F52" s="17"/>
      <c r="G52" s="17"/>
      <c r="H52" s="17"/>
      <c r="I52" s="17"/>
      <c r="J52" s="17"/>
    </row>
    <row r="53" spans="1:10" ht="9">
      <c r="A53" s="1" t="s">
        <v>16</v>
      </c>
      <c r="B53" s="17">
        <v>49180</v>
      </c>
      <c r="C53" s="17">
        <v>49180</v>
      </c>
      <c r="D53" s="17">
        <v>9832</v>
      </c>
      <c r="E53" s="17">
        <v>131155</v>
      </c>
      <c r="F53" s="17"/>
      <c r="G53" s="17"/>
      <c r="H53" s="17"/>
      <c r="I53" s="17"/>
      <c r="J53" s="17"/>
    </row>
    <row r="54" spans="1:10" ht="9">
      <c r="A54" s="1" t="s">
        <v>17</v>
      </c>
      <c r="B54" s="17">
        <v>51304</v>
      </c>
      <c r="C54" s="17">
        <v>42424</v>
      </c>
      <c r="D54" s="17">
        <v>8040</v>
      </c>
      <c r="E54" s="17">
        <v>105849</v>
      </c>
      <c r="F54" s="17"/>
      <c r="G54" s="17"/>
      <c r="H54" s="17"/>
      <c r="I54" s="17"/>
      <c r="J54" s="17"/>
    </row>
    <row r="55" spans="1:10" ht="9">
      <c r="A55" s="1" t="s">
        <v>18</v>
      </c>
      <c r="B55" s="17">
        <v>62543</v>
      </c>
      <c r="C55" s="17">
        <v>61843</v>
      </c>
      <c r="D55" s="17">
        <v>19371</v>
      </c>
      <c r="E55" s="17">
        <v>250945</v>
      </c>
      <c r="F55" s="17"/>
      <c r="G55" s="17"/>
      <c r="H55" s="17"/>
      <c r="I55" s="17"/>
      <c r="J55" s="17"/>
    </row>
    <row r="56" spans="1:10" ht="9">
      <c r="A56" s="1" t="s">
        <v>19</v>
      </c>
      <c r="B56" s="17">
        <v>5317</v>
      </c>
      <c r="C56" s="17">
        <v>5317</v>
      </c>
      <c r="D56" s="17">
        <v>1380</v>
      </c>
      <c r="E56" s="17">
        <v>18599</v>
      </c>
      <c r="F56" s="17"/>
      <c r="G56" s="17"/>
      <c r="H56" s="17"/>
      <c r="I56" s="17"/>
      <c r="J56" s="17"/>
    </row>
    <row r="57" spans="1:10" ht="9">
      <c r="A57" s="1" t="s">
        <v>20</v>
      </c>
      <c r="B57" s="17">
        <v>12300</v>
      </c>
      <c r="C57" s="17">
        <v>12300</v>
      </c>
      <c r="D57" s="17">
        <v>1509</v>
      </c>
      <c r="E57" s="17">
        <v>20433</v>
      </c>
      <c r="F57" s="17"/>
      <c r="G57" s="17"/>
      <c r="H57" s="17"/>
      <c r="I57" s="17"/>
      <c r="J57" s="17"/>
    </row>
    <row r="58" spans="1:10" ht="9">
      <c r="A58" s="1" t="s">
        <v>21</v>
      </c>
      <c r="B58" s="17">
        <v>39660</v>
      </c>
      <c r="C58" s="17">
        <v>39440</v>
      </c>
      <c r="D58" s="17">
        <v>10985</v>
      </c>
      <c r="E58" s="17">
        <v>139577</v>
      </c>
      <c r="F58" s="17"/>
      <c r="G58" s="17"/>
      <c r="H58" s="17"/>
      <c r="I58" s="17"/>
      <c r="J58" s="17"/>
    </row>
    <row r="59" spans="1:10" ht="9">
      <c r="A59" s="1" t="s">
        <v>22</v>
      </c>
      <c r="B59" s="17">
        <v>44896</v>
      </c>
      <c r="C59" s="17">
        <v>43866</v>
      </c>
      <c r="D59" s="17">
        <v>6408</v>
      </c>
      <c r="E59" s="17">
        <v>71314</v>
      </c>
      <c r="F59" s="17"/>
      <c r="G59" s="17"/>
      <c r="H59" s="17"/>
      <c r="I59" s="17"/>
      <c r="J59" s="17"/>
    </row>
    <row r="60" spans="1:10" ht="9">
      <c r="A60" s="1" t="s">
        <v>23</v>
      </c>
      <c r="B60" s="17">
        <v>14396</v>
      </c>
      <c r="C60" s="17">
        <v>14219</v>
      </c>
      <c r="D60" s="17">
        <v>4165</v>
      </c>
      <c r="E60" s="17">
        <v>55337</v>
      </c>
      <c r="F60" s="17"/>
      <c r="G60" s="17"/>
      <c r="H60" s="17"/>
      <c r="I60" s="17"/>
      <c r="J60" s="17"/>
    </row>
    <row r="61" spans="1:10" ht="9">
      <c r="A61" s="3" t="s">
        <v>2</v>
      </c>
      <c r="B61" s="18">
        <f>SUM(B40:B60)-B42</f>
        <v>998908</v>
      </c>
      <c r="C61" s="18">
        <f>SUM(C40:C60)-C42</f>
        <v>981503</v>
      </c>
      <c r="D61" s="18">
        <f>SUM(D40:D60)-D42</f>
        <v>286626</v>
      </c>
      <c r="E61" s="18">
        <f>SUM(E40:E60)-E42</f>
        <v>3828452</v>
      </c>
      <c r="F61" s="17"/>
      <c r="G61" s="17"/>
      <c r="H61" s="17"/>
      <c r="I61" s="17"/>
      <c r="J61" s="17"/>
    </row>
    <row r="62" spans="1:10" ht="9">
      <c r="A62" s="3" t="s">
        <v>30</v>
      </c>
      <c r="B62" s="18">
        <f>SUM(B40:B48)-B42</f>
        <v>461971</v>
      </c>
      <c r="C62" s="18">
        <f>SUM(C40:C48)-C42</f>
        <v>459851</v>
      </c>
      <c r="D62" s="18">
        <f>SUM(D40:D48)-D42</f>
        <v>168054</v>
      </c>
      <c r="E62" s="18">
        <f>SUM(E40:E48)-E42</f>
        <v>2267947</v>
      </c>
      <c r="F62" s="17"/>
      <c r="G62" s="17"/>
      <c r="H62" s="17"/>
      <c r="I62" s="17"/>
      <c r="J62" s="17"/>
    </row>
    <row r="63" spans="1:10" ht="9">
      <c r="A63" s="3" t="s">
        <v>31</v>
      </c>
      <c r="B63" s="18">
        <f>SUM(B49:B52)</f>
        <v>257341</v>
      </c>
      <c r="C63" s="18">
        <f>SUM(C49:C52)</f>
        <v>253063</v>
      </c>
      <c r="D63" s="18">
        <f>SUM(D49:D52)</f>
        <v>56882</v>
      </c>
      <c r="E63" s="18">
        <f>SUM(E49:E52)</f>
        <v>767296</v>
      </c>
      <c r="F63" s="17"/>
      <c r="G63" s="17"/>
      <c r="H63" s="17"/>
      <c r="I63" s="17"/>
      <c r="J63" s="17"/>
    </row>
    <row r="64" spans="1:10" ht="9">
      <c r="A64" s="3" t="s">
        <v>24</v>
      </c>
      <c r="B64" s="18">
        <f>SUM(B53:B60)</f>
        <v>279596</v>
      </c>
      <c r="C64" s="18">
        <f>SUM(C53:C60)</f>
        <v>268589</v>
      </c>
      <c r="D64" s="18">
        <f>SUM(D53:D60)</f>
        <v>61690</v>
      </c>
      <c r="E64" s="18">
        <f>SUM(E53:E60)</f>
        <v>793209</v>
      </c>
      <c r="F64" s="17"/>
      <c r="G64" s="17"/>
      <c r="H64" s="17"/>
      <c r="I64" s="17"/>
      <c r="J64" s="17"/>
    </row>
    <row r="65" spans="1:10" ht="9">
      <c r="A65" s="5"/>
      <c r="B65" s="9"/>
      <c r="C65" s="9"/>
      <c r="D65" s="9"/>
      <c r="E65" s="9"/>
      <c r="F65" s="17"/>
      <c r="G65" s="17"/>
      <c r="H65" s="17"/>
      <c r="I65" s="17"/>
      <c r="J65" s="17"/>
    </row>
    <row r="66" spans="6:10" ht="9">
      <c r="F66" s="17"/>
      <c r="G66" s="17"/>
      <c r="H66" s="17"/>
      <c r="I66" s="17"/>
      <c r="J66" s="17"/>
    </row>
  </sheetData>
  <mergeCells count="6">
    <mergeCell ref="B6:C6"/>
    <mergeCell ref="A9:E9"/>
    <mergeCell ref="A38:E38"/>
    <mergeCell ref="D6:D7"/>
    <mergeCell ref="E6:E7"/>
    <mergeCell ref="A6:A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2004-12-20T12:51:46Z</cp:lastPrinted>
  <dcterms:created xsi:type="dcterms:W3CDTF">1999-03-01T11:39:40Z</dcterms:created>
  <dcterms:modified xsi:type="dcterms:W3CDTF">2003-02-28T08:04:33Z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