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6000" windowHeight="6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<sst xmlns="http://schemas.openxmlformats.org/spreadsheetml/2006/main" count="71" uniqueCount="43">
  <si>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</si>
  <si>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</si>
  <si>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</si>
  <si>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</si>
  <si>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</si>
  <si>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</si>
  <si>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</si>
  <si>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</si>
  <si>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</si>
  <si>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</si>
  <si>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</si>
  <si>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</si>
  <si>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</si>
  <si>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</si>
  <si>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</si>
  <si>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</si>
  <si>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</si>
  <si>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</si>
  <si>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</si>
  <si>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</si>
  <si>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</si>
  <si>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-</t>
  </si>
  <si>
    <t>1 - 2</t>
  </si>
  <si>
    <t>2 - 4</t>
  </si>
  <si>
    <t>4 - 6</t>
  </si>
  <si>
    <t>6 - 8</t>
  </si>
  <si>
    <t>8 - 12</t>
  </si>
  <si>
    <t>12 - 16</t>
  </si>
  <si>
    <t>16 - 40</t>
  </si>
  <si>
    <t>40 - 100</t>
  </si>
  <si>
    <t>100 - 250</t>
  </si>
  <si>
    <t>250 ed 
oltre</t>
  </si>
  <si>
    <t xml:space="preserve">Meno 
di 1 </t>
  </si>
  <si>
    <t>Bolzano</t>
  </si>
  <si>
    <t>Trento</t>
  </si>
  <si>
    <t xml:space="preserve">REGIONI
</t>
  </si>
  <si>
    <t>ITALIA</t>
  </si>
  <si>
    <t>Nord</t>
  </si>
  <si>
    <t>Mezzogiorno</t>
  </si>
  <si>
    <t>Classi di dimensione economica</t>
  </si>
  <si>
    <t>Totale</t>
  </si>
  <si>
    <r>
      <t xml:space="preserve">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Censimento agricoltura  2000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(reddito in Ude)</t>
    </r>
  </si>
  <si>
    <t xml:space="preserve">Tavola 1.49 - Reddito lordo standard aziendale per classe di dimensione economica e regione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</si>
</sst>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18" applyFont="1" applyBorder="1" applyAlignment="1">
      <alignment/>
      <protection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18" applyFont="1" applyBorder="1" applyAlignment="1">
      <alignment horizontal="justify" vertical="center" wrapText="1"/>
      <protection/>
    </xf>
    <xf numFmtId="0" fontId="1" fillId="0" borderId="0" xfId="18" applyFont="1" applyBorder="1" applyAlignment="1">
      <alignment/>
      <protection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Tav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A13" sqref="A13"/>
    </sheetView>
  </sheetViews>
  <sheetFormatPr defaultColWidth="9.140625" defaultRowHeight="9" customHeight="1"/>
  <cols>
    <col min="1" max="1" width="17.8515625" style="0" customWidth="1"/>
    <col min="2" max="6" width="9.7109375" style="0" customWidth="1"/>
    <col min="7" max="7" width="9.8515625" style="0" customWidth="1"/>
  </cols>
  <sheetData>
    <row r="2" spans="1:14" s="13" customFormat="1" ht="12" customHeight="1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3" customFormat="1" ht="12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7" ht="10.5" customHeight="1">
      <c r="A4" s="28"/>
      <c r="B4" s="28"/>
      <c r="C4" s="28"/>
      <c r="D4" s="28"/>
      <c r="E4" s="28"/>
      <c r="F4" s="28"/>
      <c r="G4" s="28"/>
    </row>
    <row r="5" spans="1:7" s="4" customFormat="1" ht="16.5" customHeight="1">
      <c r="A5" s="26" t="s">
        <v>35</v>
      </c>
      <c r="B5" s="33" t="s">
        <v>39</v>
      </c>
      <c r="C5" s="33"/>
      <c r="D5" s="33"/>
      <c r="E5" s="33"/>
      <c r="F5" s="33"/>
      <c r="G5" s="33"/>
    </row>
    <row r="6" spans="1:7" s="4" customFormat="1" ht="22.5" customHeight="1">
      <c r="A6" s="27"/>
      <c r="B6" s="5" t="s">
        <v>32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</row>
    <row r="7" spans="1:7" s="4" customFormat="1" ht="9" customHeight="1">
      <c r="A7" s="2"/>
      <c r="B7" s="3"/>
      <c r="C7" s="3"/>
      <c r="D7" s="3"/>
      <c r="E7" s="3"/>
      <c r="F7" s="3"/>
      <c r="G7" s="3"/>
    </row>
    <row r="8" spans="1:7" s="7" customFormat="1" ht="9" customHeight="1">
      <c r="A8" s="8" t="s">
        <v>0</v>
      </c>
      <c r="B8" s="18">
        <v>13171.9</v>
      </c>
      <c r="C8" s="18">
        <v>20779.4</v>
      </c>
      <c r="D8" s="18">
        <v>46082.3</v>
      </c>
      <c r="E8" s="18">
        <v>46218.7</v>
      </c>
      <c r="F8" s="18">
        <v>43332.9</v>
      </c>
      <c r="G8" s="18">
        <v>78938.7</v>
      </c>
    </row>
    <row r="9" spans="1:7" s="7" customFormat="1" ht="9" customHeight="1">
      <c r="A9" s="8" t="s">
        <v>1</v>
      </c>
      <c r="B9" s="18">
        <v>1333.4</v>
      </c>
      <c r="C9" s="18">
        <v>1579.3</v>
      </c>
      <c r="D9" s="18">
        <v>2127.8</v>
      </c>
      <c r="E9" s="18">
        <v>1692.7</v>
      </c>
      <c r="F9" s="18">
        <v>1674.7</v>
      </c>
      <c r="G9" s="18">
        <v>2593.5</v>
      </c>
    </row>
    <row r="10" spans="1:7" s="7" customFormat="1" ht="9" customHeight="1">
      <c r="A10" s="8" t="s">
        <v>2</v>
      </c>
      <c r="B10" s="18">
        <v>7449.7</v>
      </c>
      <c r="C10" s="18">
        <v>12439.8</v>
      </c>
      <c r="D10" s="18">
        <v>26389.5</v>
      </c>
      <c r="E10" s="18">
        <v>26357.8</v>
      </c>
      <c r="F10" s="18">
        <v>25688.7</v>
      </c>
      <c r="G10" s="18">
        <v>50970.2</v>
      </c>
    </row>
    <row r="11" spans="1:7" s="7" customFormat="1" ht="9" customHeight="1">
      <c r="A11" s="8" t="s">
        <v>3</v>
      </c>
      <c r="B11" s="18">
        <v>6078.2</v>
      </c>
      <c r="C11" s="18">
        <v>7891.8</v>
      </c>
      <c r="D11" s="18">
        <v>18080.9</v>
      </c>
      <c r="E11" s="18">
        <v>18561.1</v>
      </c>
      <c r="F11" s="18">
        <v>20319.6</v>
      </c>
      <c r="G11" s="18">
        <v>41323.2</v>
      </c>
    </row>
    <row r="12" spans="1:7" s="11" customFormat="1" ht="9" customHeight="1">
      <c r="A12" s="10" t="s">
        <v>33</v>
      </c>
      <c r="B12" s="19">
        <v>1553.1</v>
      </c>
      <c r="C12" s="19">
        <v>2945.9</v>
      </c>
      <c r="D12" s="19">
        <v>8714.6</v>
      </c>
      <c r="E12" s="19">
        <v>9518</v>
      </c>
      <c r="F12" s="19">
        <v>11512.2</v>
      </c>
      <c r="G12" s="19">
        <v>24444.4</v>
      </c>
    </row>
    <row r="13" spans="1:7" s="11" customFormat="1" ht="9" customHeight="1">
      <c r="A13" s="10" t="s">
        <v>34</v>
      </c>
      <c r="B13" s="19">
        <v>4525.1</v>
      </c>
      <c r="C13" s="19">
        <v>4945.9</v>
      </c>
      <c r="D13" s="19">
        <v>9366.4</v>
      </c>
      <c r="E13" s="19">
        <v>9043.1</v>
      </c>
      <c r="F13" s="19">
        <v>8807.3</v>
      </c>
      <c r="G13" s="19">
        <v>16878.8</v>
      </c>
    </row>
    <row r="14" spans="1:7" s="7" customFormat="1" ht="9" customHeight="1">
      <c r="A14" s="8" t="s">
        <v>4</v>
      </c>
      <c r="B14" s="18">
        <v>27975.9</v>
      </c>
      <c r="C14" s="18">
        <v>47334.1</v>
      </c>
      <c r="D14" s="18">
        <v>86538</v>
      </c>
      <c r="E14" s="18">
        <v>66628.5</v>
      </c>
      <c r="F14" s="18">
        <v>56922.7</v>
      </c>
      <c r="G14" s="18">
        <v>99444.7</v>
      </c>
    </row>
    <row r="15" spans="1:7" s="7" customFormat="1" ht="9" customHeight="1">
      <c r="A15" s="8" t="s">
        <v>5</v>
      </c>
      <c r="B15" s="18">
        <v>3789.8</v>
      </c>
      <c r="C15" s="18">
        <v>8305.9</v>
      </c>
      <c r="D15" s="18">
        <v>19213.9</v>
      </c>
      <c r="E15" s="18">
        <v>15629.6</v>
      </c>
      <c r="F15" s="18">
        <v>12633.9</v>
      </c>
      <c r="G15" s="18">
        <v>20895.4</v>
      </c>
    </row>
    <row r="16" spans="1:7" s="7" customFormat="1" ht="9" customHeight="1">
      <c r="A16" s="8" t="s">
        <v>6</v>
      </c>
      <c r="B16" s="18">
        <v>8274.9</v>
      </c>
      <c r="C16" s="18">
        <v>11166</v>
      </c>
      <c r="D16" s="18">
        <v>17208.3</v>
      </c>
      <c r="E16" s="18">
        <v>11353.2</v>
      </c>
      <c r="F16" s="18">
        <v>8839.5</v>
      </c>
      <c r="G16" s="18">
        <v>14445.2</v>
      </c>
    </row>
    <row r="17" spans="1:7" s="7" customFormat="1" ht="9" customHeight="1">
      <c r="A17" s="8" t="s">
        <v>7</v>
      </c>
      <c r="B17" s="18">
        <v>9092.8</v>
      </c>
      <c r="C17" s="18">
        <v>18209.2</v>
      </c>
      <c r="D17" s="18">
        <v>42924.2</v>
      </c>
      <c r="E17" s="18">
        <v>44218.9</v>
      </c>
      <c r="F17" s="18">
        <v>44684</v>
      </c>
      <c r="G17" s="18">
        <v>86548.6</v>
      </c>
    </row>
    <row r="18" spans="1:7" s="7" customFormat="1" ht="9" customHeight="1">
      <c r="A18" s="8" t="s">
        <v>8</v>
      </c>
      <c r="B18" s="18">
        <v>23685.6</v>
      </c>
      <c r="C18" s="18">
        <v>31127.8</v>
      </c>
      <c r="D18" s="18">
        <v>50638</v>
      </c>
      <c r="E18" s="18">
        <v>40629.1</v>
      </c>
      <c r="F18" s="18">
        <v>35635.9</v>
      </c>
      <c r="G18" s="18">
        <v>59702.1</v>
      </c>
    </row>
    <row r="19" spans="1:7" s="7" customFormat="1" ht="9" customHeight="1">
      <c r="A19" s="8" t="s">
        <v>9</v>
      </c>
      <c r="B19" s="18">
        <v>10840.5</v>
      </c>
      <c r="C19" s="18">
        <v>14373.9</v>
      </c>
      <c r="D19" s="18">
        <v>23411</v>
      </c>
      <c r="E19" s="18">
        <v>17007.5</v>
      </c>
      <c r="F19" s="18">
        <v>14001.7</v>
      </c>
      <c r="G19" s="18">
        <v>20811</v>
      </c>
    </row>
    <row r="20" spans="1:7" s="7" customFormat="1" ht="9" customHeight="1">
      <c r="A20" s="8" t="s">
        <v>10</v>
      </c>
      <c r="B20" s="18">
        <v>8662.2</v>
      </c>
      <c r="C20" s="18">
        <v>15797.1</v>
      </c>
      <c r="D20" s="18">
        <v>35408.3</v>
      </c>
      <c r="E20" s="18">
        <v>31343.9</v>
      </c>
      <c r="F20" s="18">
        <v>27228.7</v>
      </c>
      <c r="G20" s="18">
        <v>43923.9</v>
      </c>
    </row>
    <row r="21" spans="1:7" s="7" customFormat="1" ht="9" customHeight="1">
      <c r="A21" s="8" t="s">
        <v>11</v>
      </c>
      <c r="B21" s="18">
        <v>47602.4</v>
      </c>
      <c r="C21" s="18">
        <v>58208</v>
      </c>
      <c r="D21" s="18">
        <v>73668.3</v>
      </c>
      <c r="E21" s="18">
        <v>47171</v>
      </c>
      <c r="F21" s="18">
        <v>34976.3</v>
      </c>
      <c r="G21" s="18">
        <v>54160.4</v>
      </c>
    </row>
    <row r="22" spans="1:7" s="7" customFormat="1" ht="9" customHeight="1">
      <c r="A22" s="8" t="s">
        <v>12</v>
      </c>
      <c r="B22" s="18">
        <v>12457.1</v>
      </c>
      <c r="C22" s="18">
        <v>24238.2</v>
      </c>
      <c r="D22" s="18">
        <v>47061.2</v>
      </c>
      <c r="E22" s="18">
        <v>37321.1</v>
      </c>
      <c r="F22" s="18">
        <v>31647.5</v>
      </c>
      <c r="G22" s="18">
        <v>47906.6</v>
      </c>
    </row>
    <row r="23" spans="1:7" s="7" customFormat="1" ht="9" customHeight="1">
      <c r="A23" s="8" t="s">
        <v>13</v>
      </c>
      <c r="B23" s="18">
        <v>5288.7</v>
      </c>
      <c r="C23" s="18">
        <v>8726.8</v>
      </c>
      <c r="D23" s="18">
        <v>16198</v>
      </c>
      <c r="E23" s="18">
        <v>13894.7</v>
      </c>
      <c r="F23" s="18">
        <v>11439.2</v>
      </c>
      <c r="G23" s="18">
        <v>20381.1</v>
      </c>
    </row>
    <row r="24" spans="1:9" s="7" customFormat="1" ht="9" customHeight="1">
      <c r="A24" s="8" t="s">
        <v>14</v>
      </c>
      <c r="B24" s="18">
        <v>46230.5</v>
      </c>
      <c r="C24" s="18">
        <v>73283.2</v>
      </c>
      <c r="D24" s="18">
        <v>120669.3</v>
      </c>
      <c r="E24" s="18">
        <v>88753.9</v>
      </c>
      <c r="F24" s="18">
        <v>68252.2</v>
      </c>
      <c r="G24" s="18">
        <v>100955.8</v>
      </c>
      <c r="I24" s="24"/>
    </row>
    <row r="25" spans="1:7" s="7" customFormat="1" ht="9" customHeight="1">
      <c r="A25" s="8" t="s">
        <v>15</v>
      </c>
      <c r="B25" s="18">
        <v>58051.2</v>
      </c>
      <c r="C25" s="18">
        <v>117743.8</v>
      </c>
      <c r="D25" s="18">
        <v>199552.7</v>
      </c>
      <c r="E25" s="18">
        <v>147377.7</v>
      </c>
      <c r="F25" s="18">
        <v>110405.8</v>
      </c>
      <c r="G25" s="18">
        <v>158120.6</v>
      </c>
    </row>
    <row r="26" spans="1:7" s="7" customFormat="1" ht="9" customHeight="1">
      <c r="A26" s="8" t="s">
        <v>16</v>
      </c>
      <c r="B26" s="18">
        <v>15403.5</v>
      </c>
      <c r="C26" s="18">
        <v>22638.4</v>
      </c>
      <c r="D26" s="18">
        <v>34618.3</v>
      </c>
      <c r="E26" s="18">
        <v>25232.3</v>
      </c>
      <c r="F26" s="18">
        <v>21303.7</v>
      </c>
      <c r="G26" s="18">
        <v>32982.3</v>
      </c>
    </row>
    <row r="27" spans="1:7" s="7" customFormat="1" ht="9" customHeight="1">
      <c r="A27" s="8" t="s">
        <v>17</v>
      </c>
      <c r="B27" s="18">
        <v>34746.7</v>
      </c>
      <c r="C27" s="18">
        <v>61802.8</v>
      </c>
      <c r="D27" s="18">
        <v>110048.7</v>
      </c>
      <c r="E27" s="18">
        <v>75964</v>
      </c>
      <c r="F27" s="18">
        <v>56388.3</v>
      </c>
      <c r="G27" s="18">
        <v>74495.6</v>
      </c>
    </row>
    <row r="28" spans="1:7" s="7" customFormat="1" ht="9" customHeight="1">
      <c r="A28" s="8" t="s">
        <v>18</v>
      </c>
      <c r="B28" s="18">
        <v>67554.1</v>
      </c>
      <c r="C28" s="18">
        <v>99035.8</v>
      </c>
      <c r="D28" s="18">
        <v>164225.6</v>
      </c>
      <c r="E28" s="18">
        <v>117344.6</v>
      </c>
      <c r="F28" s="18">
        <v>92530.8</v>
      </c>
      <c r="G28" s="18">
        <v>139775.2</v>
      </c>
    </row>
    <row r="29" spans="1:9" s="7" customFormat="1" ht="9" customHeight="1">
      <c r="A29" s="8" t="s">
        <v>19</v>
      </c>
      <c r="B29" s="18">
        <v>22192.1</v>
      </c>
      <c r="C29" s="18">
        <v>26033.5</v>
      </c>
      <c r="D29" s="18">
        <v>36566.9</v>
      </c>
      <c r="E29" s="18">
        <v>28553.1</v>
      </c>
      <c r="F29" s="18">
        <v>25787.8</v>
      </c>
      <c r="G29" s="18">
        <v>51311.5</v>
      </c>
      <c r="I29" s="24"/>
    </row>
    <row r="30" spans="1:8" s="12" customFormat="1" ht="9" customHeight="1">
      <c r="A30" s="14" t="s">
        <v>36</v>
      </c>
      <c r="B30" s="23">
        <f aca="true" t="shared" si="0" ref="B30:G30">SUM(B8:B29)-B11</f>
        <v>429881.2</v>
      </c>
      <c r="C30" s="23">
        <f t="shared" si="0"/>
        <v>680714.8</v>
      </c>
      <c r="D30" s="23">
        <f t="shared" si="0"/>
        <v>1170631.3</v>
      </c>
      <c r="E30" s="23">
        <f t="shared" si="0"/>
        <v>901253.4</v>
      </c>
      <c r="F30" s="23">
        <f t="shared" si="0"/>
        <v>743693.8000000002</v>
      </c>
      <c r="G30" s="23">
        <f t="shared" si="0"/>
        <v>1199685.6</v>
      </c>
      <c r="H30" s="14"/>
    </row>
    <row r="31" spans="1:8" s="12" customFormat="1" ht="9" customHeight="1">
      <c r="A31" s="14" t="s">
        <v>37</v>
      </c>
      <c r="B31" s="21">
        <f aca="true" t="shared" si="1" ref="B31:G31">SUM(B8:B17)-B11</f>
        <v>77166.6</v>
      </c>
      <c r="C31" s="21">
        <f t="shared" si="1"/>
        <v>127705.50000000001</v>
      </c>
      <c r="D31" s="21">
        <f t="shared" si="1"/>
        <v>258564.99999999997</v>
      </c>
      <c r="E31" s="21">
        <f t="shared" si="1"/>
        <v>230660.5</v>
      </c>
      <c r="F31" s="21">
        <f t="shared" si="1"/>
        <v>214095.89999999997</v>
      </c>
      <c r="G31" s="21">
        <f t="shared" si="1"/>
        <v>395159.49999999994</v>
      </c>
      <c r="H31" s="14"/>
    </row>
    <row r="32" spans="1:9" s="12" customFormat="1" ht="9" customHeight="1">
      <c r="A32" s="14" t="s">
        <v>20</v>
      </c>
      <c r="B32" s="22">
        <f aca="true" t="shared" si="2" ref="B32:G32">SUM(B18:B21)</f>
        <v>90790.70000000001</v>
      </c>
      <c r="C32" s="22">
        <f t="shared" si="2"/>
        <v>119506.79999999999</v>
      </c>
      <c r="D32" s="22">
        <f t="shared" si="2"/>
        <v>183125.6</v>
      </c>
      <c r="E32" s="22">
        <f t="shared" si="2"/>
        <v>136151.5</v>
      </c>
      <c r="F32" s="22">
        <f t="shared" si="2"/>
        <v>111842.6</v>
      </c>
      <c r="G32" s="22">
        <f t="shared" si="2"/>
        <v>178597.4</v>
      </c>
      <c r="I32" s="23"/>
    </row>
    <row r="33" spans="1:7" s="12" customFormat="1" ht="9" customHeight="1">
      <c r="A33" s="17" t="s">
        <v>38</v>
      </c>
      <c r="B33" s="23">
        <f aca="true" t="shared" si="3" ref="B33:G33">SUM(B22:B29)</f>
        <v>261923.90000000002</v>
      </c>
      <c r="C33" s="23">
        <f t="shared" si="3"/>
        <v>433502.5</v>
      </c>
      <c r="D33" s="23">
        <f t="shared" si="3"/>
        <v>728940.7</v>
      </c>
      <c r="E33" s="23">
        <f t="shared" si="3"/>
        <v>534441.4</v>
      </c>
      <c r="F33" s="23">
        <f t="shared" si="3"/>
        <v>417755.3</v>
      </c>
      <c r="G33" s="23">
        <f t="shared" si="3"/>
        <v>625928.7</v>
      </c>
    </row>
    <row r="34" spans="1:9" s="7" customFormat="1" ht="9" customHeight="1">
      <c r="A34" s="15"/>
      <c r="B34" s="16"/>
      <c r="C34" s="16"/>
      <c r="D34" s="16"/>
      <c r="E34" s="16"/>
      <c r="F34" s="16"/>
      <c r="G34" s="16"/>
      <c r="I34" s="24"/>
    </row>
    <row r="35" spans="1:7" s="7" customFormat="1" ht="17.25" customHeight="1">
      <c r="A35" s="26" t="s">
        <v>35</v>
      </c>
      <c r="B35" s="30" t="s">
        <v>39</v>
      </c>
      <c r="C35" s="30"/>
      <c r="D35" s="30"/>
      <c r="E35" s="30"/>
      <c r="F35" s="30"/>
      <c r="G35" s="31" t="s">
        <v>40</v>
      </c>
    </row>
    <row r="36" spans="1:7" s="7" customFormat="1" ht="21.75" customHeight="1">
      <c r="A36" s="27"/>
      <c r="B36" s="5" t="s">
        <v>27</v>
      </c>
      <c r="C36" s="5" t="s">
        <v>28</v>
      </c>
      <c r="D36" s="5" t="s">
        <v>29</v>
      </c>
      <c r="E36" s="5" t="s">
        <v>30</v>
      </c>
      <c r="F36" s="6" t="s">
        <v>31</v>
      </c>
      <c r="G36" s="32"/>
    </row>
    <row r="37" spans="2:7" s="7" customFormat="1" ht="9" customHeight="1">
      <c r="B37" s="9"/>
      <c r="C37" s="9"/>
      <c r="D37" s="9"/>
      <c r="E37" s="9"/>
      <c r="F37" s="9"/>
      <c r="G37" s="9"/>
    </row>
    <row r="38" spans="1:7" s="7" customFormat="1" ht="9" customHeight="1">
      <c r="A38" s="8" t="s">
        <v>0</v>
      </c>
      <c r="B38" s="18">
        <v>72086.8</v>
      </c>
      <c r="C38" s="18">
        <v>289715.7</v>
      </c>
      <c r="D38" s="18">
        <v>368635.5</v>
      </c>
      <c r="E38" s="18">
        <v>244365.9</v>
      </c>
      <c r="F38" s="18">
        <v>123389.2</v>
      </c>
      <c r="G38" s="18">
        <v>1346717.1</v>
      </c>
    </row>
    <row r="39" spans="1:7" s="7" customFormat="1" ht="9" customHeight="1">
      <c r="A39" s="8" t="s">
        <v>1</v>
      </c>
      <c r="B39" s="18">
        <v>2132.2</v>
      </c>
      <c r="C39" s="18">
        <v>9196.4</v>
      </c>
      <c r="D39" s="18">
        <v>4652.2</v>
      </c>
      <c r="E39" s="18">
        <v>1199.2</v>
      </c>
      <c r="F39" s="18" t="s">
        <v>21</v>
      </c>
      <c r="G39" s="18">
        <v>28181.4</v>
      </c>
    </row>
    <row r="40" spans="1:7" s="7" customFormat="1" ht="9" customHeight="1">
      <c r="A40" s="8" t="s">
        <v>2</v>
      </c>
      <c r="B40" s="18">
        <v>47611.5</v>
      </c>
      <c r="C40" s="18">
        <v>227181.6</v>
      </c>
      <c r="D40" s="18">
        <v>463955.3</v>
      </c>
      <c r="E40" s="18">
        <v>684592.7</v>
      </c>
      <c r="F40" s="18">
        <v>783818.9</v>
      </c>
      <c r="G40" s="18">
        <v>2356455.6</v>
      </c>
    </row>
    <row r="41" spans="1:7" s="7" customFormat="1" ht="9" customHeight="1">
      <c r="A41" s="8" t="s">
        <v>3</v>
      </c>
      <c r="B41" s="18">
        <v>41358.7</v>
      </c>
      <c r="C41" s="18">
        <v>200313.5</v>
      </c>
      <c r="D41" s="18">
        <v>179091.5</v>
      </c>
      <c r="E41" s="18">
        <v>64673</v>
      </c>
      <c r="F41" s="18">
        <v>59344.8</v>
      </c>
      <c r="G41" s="18">
        <v>657036.3</v>
      </c>
    </row>
    <row r="42" spans="1:7" s="7" customFormat="1" ht="9" customHeight="1">
      <c r="A42" s="10" t="s">
        <v>33</v>
      </c>
      <c r="B42" s="19">
        <v>25937.4</v>
      </c>
      <c r="C42" s="19">
        <v>122999.3</v>
      </c>
      <c r="D42" s="19">
        <v>100505.8</v>
      </c>
      <c r="E42" s="19">
        <v>33772.1</v>
      </c>
      <c r="F42" s="19">
        <v>30332.2</v>
      </c>
      <c r="G42" s="19">
        <v>372234.9</v>
      </c>
    </row>
    <row r="43" spans="1:7" s="7" customFormat="1" ht="9" customHeight="1">
      <c r="A43" s="10" t="s">
        <v>34</v>
      </c>
      <c r="B43" s="19">
        <v>15421.3</v>
      </c>
      <c r="C43" s="19">
        <v>77314.2</v>
      </c>
      <c r="D43" s="19">
        <v>78585.7</v>
      </c>
      <c r="E43" s="19">
        <v>30900.9</v>
      </c>
      <c r="F43" s="19">
        <v>29012.7</v>
      </c>
      <c r="G43" s="19">
        <v>284801.4</v>
      </c>
    </row>
    <row r="44" spans="1:7" s="7" customFormat="1" ht="9" customHeight="1">
      <c r="A44" s="8" t="s">
        <v>4</v>
      </c>
      <c r="B44" s="18">
        <v>88033.4</v>
      </c>
      <c r="C44" s="18">
        <v>390133.8</v>
      </c>
      <c r="D44" s="18">
        <v>430731.8</v>
      </c>
      <c r="E44" s="18">
        <v>285215.9</v>
      </c>
      <c r="F44" s="18">
        <v>230704.4</v>
      </c>
      <c r="G44" s="18">
        <v>1809663.1</v>
      </c>
    </row>
    <row r="45" spans="1:7" s="7" customFormat="1" ht="9" customHeight="1">
      <c r="A45" s="8" t="s">
        <v>5</v>
      </c>
      <c r="B45" s="18">
        <v>17792.1</v>
      </c>
      <c r="C45" s="18">
        <v>70572.8</v>
      </c>
      <c r="D45" s="18">
        <v>95370.7</v>
      </c>
      <c r="E45" s="18">
        <v>81161.6</v>
      </c>
      <c r="F45" s="18">
        <v>68915.6</v>
      </c>
      <c r="G45" s="18">
        <v>414281.1</v>
      </c>
    </row>
    <row r="46" spans="1:7" s="7" customFormat="1" ht="9" customHeight="1">
      <c r="A46" s="8" t="s">
        <v>6</v>
      </c>
      <c r="B46" s="18">
        <v>13113.4</v>
      </c>
      <c r="C46" s="18">
        <v>70048.8</v>
      </c>
      <c r="D46" s="18">
        <v>78246.9</v>
      </c>
      <c r="E46" s="18">
        <v>26261.8</v>
      </c>
      <c r="F46" s="18">
        <v>12049.8</v>
      </c>
      <c r="G46" s="18">
        <v>271007.7</v>
      </c>
    </row>
    <row r="47" spans="1:7" s="7" customFormat="1" ht="9" customHeight="1">
      <c r="A47" s="8" t="s">
        <v>7</v>
      </c>
      <c r="B47" s="18">
        <v>83560.4</v>
      </c>
      <c r="C47" s="18">
        <v>412991.1</v>
      </c>
      <c r="D47" s="18">
        <v>559720.8</v>
      </c>
      <c r="E47" s="18">
        <v>486920.8</v>
      </c>
      <c r="F47" s="18">
        <v>478326</v>
      </c>
      <c r="G47" s="18">
        <v>2267196.7</v>
      </c>
    </row>
    <row r="48" spans="1:7" s="7" customFormat="1" ht="9" customHeight="1">
      <c r="A48" s="8" t="s">
        <v>8</v>
      </c>
      <c r="B48" s="18">
        <v>50016.8</v>
      </c>
      <c r="C48" s="18">
        <v>194594</v>
      </c>
      <c r="D48" s="18">
        <v>221420.9</v>
      </c>
      <c r="E48" s="18">
        <v>169029.5</v>
      </c>
      <c r="F48" s="18">
        <v>159949.9</v>
      </c>
      <c r="G48" s="18">
        <v>1036429.6</v>
      </c>
    </row>
    <row r="49" spans="1:7" s="7" customFormat="1" ht="9" customHeight="1">
      <c r="A49" s="8" t="s">
        <v>9</v>
      </c>
      <c r="B49" s="18">
        <v>15670.3</v>
      </c>
      <c r="C49" s="18">
        <v>52898.6</v>
      </c>
      <c r="D49" s="18">
        <v>64720.9</v>
      </c>
      <c r="E49" s="18">
        <v>48710.6</v>
      </c>
      <c r="F49" s="18">
        <v>48292.7</v>
      </c>
      <c r="G49" s="18">
        <v>330738.8</v>
      </c>
    </row>
    <row r="50" spans="1:7" s="7" customFormat="1" ht="9" customHeight="1">
      <c r="A50" s="8" t="s">
        <v>10</v>
      </c>
      <c r="B50" s="18">
        <v>32737</v>
      </c>
      <c r="C50" s="18">
        <v>107495.9</v>
      </c>
      <c r="D50" s="18">
        <v>91180.2</v>
      </c>
      <c r="E50" s="18">
        <v>58390.5</v>
      </c>
      <c r="F50" s="18">
        <v>48205.5</v>
      </c>
      <c r="G50" s="18">
        <v>500373.2</v>
      </c>
    </row>
    <row r="51" spans="1:7" s="7" customFormat="1" ht="9" customHeight="1">
      <c r="A51" s="8" t="s">
        <v>11</v>
      </c>
      <c r="B51" s="18">
        <v>44151.5</v>
      </c>
      <c r="C51" s="18">
        <v>174128.9</v>
      </c>
      <c r="D51" s="18">
        <v>178376.5</v>
      </c>
      <c r="E51" s="18">
        <v>113385.7</v>
      </c>
      <c r="F51" s="18">
        <v>110919.3</v>
      </c>
      <c r="G51" s="18">
        <v>936748.2</v>
      </c>
    </row>
    <row r="52" spans="1:7" s="7" customFormat="1" ht="9" customHeight="1">
      <c r="A52" s="8" t="s">
        <v>12</v>
      </c>
      <c r="B52" s="18">
        <v>36119.9</v>
      </c>
      <c r="C52" s="18">
        <v>95451.2</v>
      </c>
      <c r="D52" s="18">
        <v>57413.4</v>
      </c>
      <c r="E52" s="18">
        <v>34273.5</v>
      </c>
      <c r="F52" s="18">
        <v>29902.4</v>
      </c>
      <c r="G52" s="18">
        <v>453792</v>
      </c>
    </row>
    <row r="53" spans="1:7" s="7" customFormat="1" ht="9" customHeight="1">
      <c r="A53" s="8" t="s">
        <v>13</v>
      </c>
      <c r="B53" s="18">
        <v>16496.4</v>
      </c>
      <c r="C53" s="18">
        <v>56550.5</v>
      </c>
      <c r="D53" s="18">
        <v>24250</v>
      </c>
      <c r="E53" s="18">
        <v>9343.5</v>
      </c>
      <c r="F53" s="18">
        <v>1997.4</v>
      </c>
      <c r="G53" s="18">
        <v>184566.3</v>
      </c>
    </row>
    <row r="54" spans="1:7" s="7" customFormat="1" ht="9" customHeight="1">
      <c r="A54" s="8" t="s">
        <v>14</v>
      </c>
      <c r="B54" s="18">
        <v>77705.5</v>
      </c>
      <c r="C54" s="18">
        <v>226624.7</v>
      </c>
      <c r="D54" s="18">
        <v>183825.6</v>
      </c>
      <c r="E54" s="18">
        <v>137331.7</v>
      </c>
      <c r="F54" s="18">
        <v>205845</v>
      </c>
      <c r="G54" s="18">
        <v>1329477.3</v>
      </c>
    </row>
    <row r="55" spans="1:7" s="7" customFormat="1" ht="9" customHeight="1">
      <c r="A55" s="8" t="s">
        <v>15</v>
      </c>
      <c r="B55" s="18">
        <v>116072.3</v>
      </c>
      <c r="C55" s="18">
        <v>377920.3</v>
      </c>
      <c r="D55" s="18">
        <v>308184.6</v>
      </c>
      <c r="E55" s="18">
        <v>185427.6</v>
      </c>
      <c r="F55" s="18">
        <v>129619.2</v>
      </c>
      <c r="G55" s="18">
        <v>1908475.9</v>
      </c>
    </row>
    <row r="56" spans="1:7" s="7" customFormat="1" ht="9" customHeight="1">
      <c r="A56" s="8" t="s">
        <v>16</v>
      </c>
      <c r="B56" s="18">
        <v>28861.7</v>
      </c>
      <c r="C56" s="18">
        <v>97447.2</v>
      </c>
      <c r="D56" s="18">
        <v>67882.3</v>
      </c>
      <c r="E56" s="18">
        <v>35519</v>
      </c>
      <c r="F56" s="18">
        <v>30822.2</v>
      </c>
      <c r="G56" s="18">
        <v>412710.8</v>
      </c>
    </row>
    <row r="57" spans="1:7" s="7" customFormat="1" ht="9" customHeight="1">
      <c r="A57" s="8" t="s">
        <v>17</v>
      </c>
      <c r="B57" s="18">
        <v>48492.4</v>
      </c>
      <c r="C57" s="18">
        <v>133979.6</v>
      </c>
      <c r="D57" s="18">
        <v>102556.5</v>
      </c>
      <c r="E57" s="18">
        <v>80376</v>
      </c>
      <c r="F57" s="18">
        <v>89049</v>
      </c>
      <c r="G57" s="18">
        <v>867899.7</v>
      </c>
    </row>
    <row r="58" spans="1:7" s="7" customFormat="1" ht="9" customHeight="1">
      <c r="A58" s="8" t="s">
        <v>18</v>
      </c>
      <c r="B58" s="18">
        <v>104868.5</v>
      </c>
      <c r="C58" s="18">
        <v>330196.6</v>
      </c>
      <c r="D58" s="18">
        <v>223765.3</v>
      </c>
      <c r="E58" s="18">
        <v>105670.4</v>
      </c>
      <c r="F58" s="18">
        <v>93955.8</v>
      </c>
      <c r="G58" s="18">
        <v>1538922.7</v>
      </c>
    </row>
    <row r="59" spans="1:7" s="7" customFormat="1" ht="9" customHeight="1">
      <c r="A59" s="8" t="s">
        <v>19</v>
      </c>
      <c r="B59" s="18">
        <v>48270.5</v>
      </c>
      <c r="C59" s="18">
        <v>187121.8</v>
      </c>
      <c r="D59" s="18">
        <v>125321.6</v>
      </c>
      <c r="E59" s="18">
        <v>55018.6</v>
      </c>
      <c r="F59" s="18">
        <v>56183.1</v>
      </c>
      <c r="G59" s="18">
        <v>662360.6</v>
      </c>
    </row>
    <row r="60" spans="1:7" s="7" customFormat="1" ht="9" customHeight="1">
      <c r="A60" s="14" t="s">
        <v>36</v>
      </c>
      <c r="B60" s="20">
        <f aca="true" t="shared" si="4" ref="B60:G60">SUM(B38:B59)-B41</f>
        <v>985151.3</v>
      </c>
      <c r="C60" s="20">
        <f t="shared" si="4"/>
        <v>3704563.0000000005</v>
      </c>
      <c r="D60" s="20">
        <f t="shared" si="4"/>
        <v>3829302.5</v>
      </c>
      <c r="E60" s="20">
        <f t="shared" si="4"/>
        <v>2906867.5000000005</v>
      </c>
      <c r="F60" s="20">
        <f t="shared" si="4"/>
        <v>2761290.3000000003</v>
      </c>
      <c r="G60" s="20">
        <f t="shared" si="4"/>
        <v>19313034.1</v>
      </c>
    </row>
    <row r="61" spans="1:7" s="7" customFormat="1" ht="9" customHeight="1">
      <c r="A61" s="14" t="s">
        <v>37</v>
      </c>
      <c r="B61" s="21">
        <f aca="true" t="shared" si="5" ref="B61:G61">SUM(B38:B47)-B41</f>
        <v>365688.49999999994</v>
      </c>
      <c r="C61" s="21">
        <f t="shared" si="5"/>
        <v>1670153.7000000002</v>
      </c>
      <c r="D61" s="21">
        <f t="shared" si="5"/>
        <v>2180404.7</v>
      </c>
      <c r="E61" s="21">
        <f t="shared" si="5"/>
        <v>1874390.9</v>
      </c>
      <c r="F61" s="21">
        <f t="shared" si="5"/>
        <v>1756548.8</v>
      </c>
      <c r="G61" s="21">
        <f t="shared" si="5"/>
        <v>9150539</v>
      </c>
    </row>
    <row r="62" spans="1:7" s="7" customFormat="1" ht="9" customHeight="1">
      <c r="A62" s="14" t="s">
        <v>20</v>
      </c>
      <c r="B62" s="22">
        <f aca="true" t="shared" si="6" ref="B62:G62">SUM(B48:B51)</f>
        <v>142575.6</v>
      </c>
      <c r="C62" s="22">
        <f t="shared" si="6"/>
        <v>529117.4</v>
      </c>
      <c r="D62" s="22">
        <f t="shared" si="6"/>
        <v>555698.5</v>
      </c>
      <c r="E62" s="22">
        <f t="shared" si="6"/>
        <v>389516.3</v>
      </c>
      <c r="F62" s="22">
        <f t="shared" si="6"/>
        <v>367367.39999999997</v>
      </c>
      <c r="G62" s="22">
        <f t="shared" si="6"/>
        <v>2804289.8</v>
      </c>
    </row>
    <row r="63" spans="1:7" s="7" customFormat="1" ht="9" customHeight="1">
      <c r="A63" s="17" t="s">
        <v>38</v>
      </c>
      <c r="B63" s="23">
        <f aca="true" t="shared" si="7" ref="B63:G63">SUM(B52:B59)</f>
        <v>476887.2</v>
      </c>
      <c r="C63" s="23">
        <f t="shared" si="7"/>
        <v>1505291.9</v>
      </c>
      <c r="D63" s="23">
        <f t="shared" si="7"/>
        <v>1093199.3</v>
      </c>
      <c r="E63" s="23">
        <f t="shared" si="7"/>
        <v>642960.3</v>
      </c>
      <c r="F63" s="23">
        <f t="shared" si="7"/>
        <v>637374.1</v>
      </c>
      <c r="G63" s="23">
        <f t="shared" si="7"/>
        <v>7358205.3</v>
      </c>
    </row>
    <row r="64" spans="1:7" s="7" customFormat="1" ht="9" customHeight="1">
      <c r="A64" s="15"/>
      <c r="B64" s="16"/>
      <c r="C64" s="16"/>
      <c r="D64" s="16"/>
      <c r="E64" s="16"/>
      <c r="F64" s="16"/>
      <c r="G64" s="16"/>
    </row>
    <row r="65" s="7" customFormat="1" ht="9" customHeight="1"/>
    <row r="66" s="7" customFormat="1" ht="9" customHeight="1"/>
    <row r="67" s="7" customFormat="1" ht="9" customHeight="1"/>
    <row r="68" s="7" customFormat="1" ht="9" customHeight="1"/>
    <row r="69" s="7" customFormat="1" ht="9" customHeight="1"/>
    <row r="70" s="7" customFormat="1" ht="9" customHeight="1"/>
    <row r="71" s="7" customFormat="1" ht="9" customHeight="1"/>
    <row r="72" s="7" customFormat="1" ht="9" customHeight="1"/>
    <row r="73" s="7" customFormat="1" ht="9" customHeight="1"/>
    <row r="74" s="7" customFormat="1" ht="9" customHeight="1"/>
    <row r="75" s="7" customFormat="1" ht="9" customHeight="1"/>
    <row r="76" s="7" customFormat="1" ht="9" customHeight="1"/>
    <row r="77" s="7" customFormat="1" ht="9" customHeight="1"/>
    <row r="78" s="7" customFormat="1" ht="9" customHeight="1"/>
    <row r="79" s="7" customFormat="1" ht="9" customHeight="1"/>
    <row r="80" s="7" customFormat="1" ht="9" customHeight="1"/>
    <row r="81" s="7" customFormat="1" ht="9" customHeight="1"/>
    <row r="82" s="7" customFormat="1" ht="9" customHeight="1"/>
    <row r="83" s="7" customFormat="1" ht="9" customHeight="1"/>
    <row r="84" s="7" customFormat="1" ht="9" customHeight="1"/>
    <row r="85" s="7" customFormat="1" ht="9" customHeight="1"/>
    <row r="86" s="7" customFormat="1" ht="9" customHeight="1"/>
    <row r="87" s="7" customFormat="1" ht="9" customHeight="1"/>
    <row r="88" s="7" customFormat="1" ht="9" customHeight="1"/>
    <row r="89" s="7" customFormat="1" ht="9" customHeight="1"/>
    <row r="90" s="7" customFormat="1" ht="9" customHeight="1"/>
    <row r="91" s="7" customFormat="1" ht="9" customHeight="1"/>
    <row r="92" s="7" customFormat="1" ht="9" customHeight="1"/>
    <row r="93" s="7" customFormat="1" ht="9" customHeight="1"/>
    <row r="94" s="7" customFormat="1" ht="9" customHeight="1"/>
    <row r="95" s="7" customFormat="1" ht="9" customHeight="1"/>
    <row r="96" s="7" customFormat="1" ht="9" customHeight="1"/>
    <row r="97" s="7" customFormat="1" ht="9" customHeight="1"/>
    <row r="98" s="7" customFormat="1" ht="9" customHeight="1"/>
    <row r="99" s="7" customFormat="1" ht="9" customHeight="1"/>
    <row r="100" s="7" customFormat="1" ht="9" customHeight="1"/>
    <row r="101" s="7" customFormat="1" ht="9" customHeight="1"/>
    <row r="102" s="7" customFormat="1" ht="9" customHeight="1"/>
    <row r="103" s="7" customFormat="1" ht="9" customHeight="1"/>
    <row r="104" s="7" customFormat="1" ht="9" customHeight="1"/>
    <row r="105" s="7" customFormat="1" ht="9" customHeight="1"/>
    <row r="106" s="7" customFormat="1" ht="9" customHeight="1"/>
    <row r="107" s="7" customFormat="1" ht="9" customHeight="1"/>
    <row r="108" s="7" customFormat="1" ht="9" customHeight="1"/>
    <row r="109" s="7" customFormat="1" ht="9" customHeight="1"/>
    <row r="110" s="7" customFormat="1" ht="9" customHeight="1"/>
    <row r="111" s="7" customFormat="1" ht="9" customHeight="1"/>
    <row r="112" s="7" customFormat="1" ht="9" customHeight="1"/>
    <row r="113" s="7" customFormat="1" ht="9" customHeight="1"/>
    <row r="114" s="7" customFormat="1" ht="9" customHeight="1"/>
    <row r="115" s="7" customFormat="1" ht="9" customHeight="1"/>
    <row r="116" s="7" customFormat="1" ht="9" customHeight="1"/>
    <row r="117" s="7" customFormat="1" ht="9" customHeight="1"/>
    <row r="118" s="7" customFormat="1" ht="9" customHeight="1"/>
    <row r="119" s="7" customFormat="1" ht="9" customHeight="1"/>
    <row r="120" s="7" customFormat="1" ht="9" customHeight="1"/>
    <row r="121" s="7" customFormat="1" ht="9" customHeight="1"/>
    <row r="122" s="7" customFormat="1" ht="9" customHeight="1"/>
    <row r="123" s="7" customFormat="1" ht="9" customHeight="1"/>
    <row r="124" s="7" customFormat="1" ht="9" customHeight="1"/>
    <row r="125" s="7" customFormat="1" ht="9" customHeight="1"/>
    <row r="126" s="7" customFormat="1" ht="9" customHeight="1"/>
    <row r="127" s="7" customFormat="1" ht="9" customHeight="1"/>
    <row r="128" s="7" customFormat="1" ht="9" customHeight="1"/>
    <row r="129" s="7" customFormat="1" ht="9" customHeight="1"/>
    <row r="130" s="7" customFormat="1" ht="9" customHeight="1"/>
    <row r="131" s="7" customFormat="1" ht="9" customHeight="1"/>
    <row r="132" s="7" customFormat="1" ht="9" customHeight="1"/>
    <row r="133" s="7" customFormat="1" ht="9" customHeight="1"/>
    <row r="134" s="7" customFormat="1" ht="9" customHeight="1"/>
    <row r="135" s="7" customFormat="1" ht="9" customHeight="1"/>
    <row r="136" s="7" customFormat="1" ht="9" customHeight="1"/>
    <row r="137" s="7" customFormat="1" ht="9" customHeight="1"/>
    <row r="138" s="7" customFormat="1" ht="9" customHeight="1"/>
    <row r="139" s="7" customFormat="1" ht="9" customHeight="1"/>
    <row r="140" s="7" customFormat="1" ht="9" customHeight="1"/>
    <row r="141" s="7" customFormat="1" ht="9" customHeight="1"/>
    <row r="142" s="7" customFormat="1" ht="9" customHeight="1"/>
    <row r="143" s="7" customFormat="1" ht="9" customHeight="1"/>
    <row r="144" s="7" customFormat="1" ht="9" customHeight="1"/>
    <row r="145" s="7" customFormat="1" ht="9" customHeight="1"/>
    <row r="146" s="7" customFormat="1" ht="9" customHeight="1"/>
    <row r="147" s="7" customFormat="1" ht="9" customHeight="1"/>
    <row r="148" s="7" customFormat="1" ht="9" customHeight="1"/>
    <row r="149" s="7" customFormat="1" ht="9" customHeight="1"/>
    <row r="150" s="7" customFormat="1" ht="9" customHeight="1"/>
    <row r="151" s="7" customFormat="1" ht="9" customHeight="1"/>
    <row r="152" s="7" customFormat="1" ht="9" customHeight="1"/>
    <row r="153" s="7" customFormat="1" ht="9" customHeight="1"/>
    <row r="154" s="7" customFormat="1" ht="9" customHeight="1"/>
    <row r="155" s="7" customFormat="1" ht="9" customHeight="1"/>
    <row r="156" s="7" customFormat="1" ht="9" customHeight="1"/>
    <row r="157" s="7" customFormat="1" ht="9" customHeight="1"/>
    <row r="158" s="7" customFormat="1" ht="9" customHeight="1"/>
    <row r="159" s="7" customFormat="1" ht="9" customHeight="1"/>
    <row r="160" s="1" customFormat="1" ht="9" customHeight="1"/>
    <row r="161" s="1" customFormat="1" ht="9" customHeight="1"/>
    <row r="162" s="1" customFormat="1" ht="9" customHeight="1"/>
    <row r="163" s="1" customFormat="1" ht="9" customHeight="1"/>
    <row r="164" s="1" customFormat="1" ht="9" customHeight="1"/>
    <row r="165" s="1" customFormat="1" ht="9" customHeight="1"/>
    <row r="166" s="1" customFormat="1" ht="9" customHeight="1"/>
    <row r="167" s="1" customFormat="1" ht="9" customHeight="1"/>
    <row r="168" s="1" customFormat="1" ht="9" customHeight="1"/>
    <row r="169" s="1" customFormat="1" ht="9" customHeight="1"/>
    <row r="170" s="1" customFormat="1" ht="9" customHeight="1"/>
    <row r="171" s="1" customFormat="1" ht="9" customHeight="1"/>
    <row r="172" s="1" customFormat="1" ht="9" customHeight="1"/>
    <row r="173" s="1" customFormat="1" ht="9" customHeight="1"/>
    <row r="174" s="1" customFormat="1" ht="9" customHeight="1"/>
    <row r="175" s="1" customFormat="1" ht="9" customHeight="1"/>
    <row r="176" s="1" customFormat="1" ht="9" customHeight="1"/>
    <row r="177" s="1" customFormat="1" ht="9" customHeight="1"/>
    <row r="178" s="1" customFormat="1" ht="9" customHeight="1"/>
    <row r="179" s="1" customFormat="1" ht="9" customHeight="1"/>
    <row r="180" s="1" customFormat="1" ht="9" customHeight="1"/>
    <row r="181" s="1" customFormat="1" ht="9" customHeight="1"/>
    <row r="182" s="1" customFormat="1" ht="9" customHeight="1"/>
    <row r="183" s="1" customFormat="1" ht="9" customHeight="1"/>
    <row r="184" s="1" customFormat="1" ht="9" customHeight="1"/>
    <row r="185" s="1" customFormat="1" ht="9" customHeight="1"/>
    <row r="186" s="1" customFormat="1" ht="9" customHeight="1"/>
    <row r="187" s="1" customFormat="1" ht="9" customHeight="1"/>
    <row r="188" s="1" customFormat="1" ht="9" customHeight="1"/>
    <row r="189" s="1" customFormat="1" ht="9" customHeight="1"/>
    <row r="190" s="1" customFormat="1" ht="9" customHeight="1"/>
    <row r="191" s="1" customFormat="1" ht="9" customHeight="1"/>
    <row r="192" s="1" customFormat="1" ht="9" customHeight="1"/>
    <row r="193" s="1" customFormat="1" ht="9" customHeight="1"/>
    <row r="194" s="1" customFormat="1" ht="9" customHeight="1"/>
    <row r="195" s="1" customFormat="1" ht="9" customHeight="1"/>
    <row r="196" s="1" customFormat="1" ht="9" customHeight="1"/>
    <row r="197" s="1" customFormat="1" ht="9" customHeight="1"/>
    <row r="198" s="1" customFormat="1" ht="9" customHeight="1"/>
    <row r="199" s="1" customFormat="1" ht="9" customHeight="1"/>
    <row r="200" s="1" customFormat="1" ht="9" customHeight="1"/>
    <row r="201" s="1" customFormat="1" ht="9" customHeight="1"/>
    <row r="202" s="1" customFormat="1" ht="9" customHeight="1"/>
    <row r="203" s="1" customFormat="1" ht="9" customHeight="1"/>
    <row r="204" s="1" customFormat="1" ht="9" customHeight="1"/>
    <row r="205" s="1" customFormat="1" ht="9" customHeight="1"/>
    <row r="206" s="1" customFormat="1" ht="9" customHeight="1"/>
    <row r="207" s="1" customFormat="1" ht="9" customHeight="1"/>
    <row r="208" s="1" customFormat="1" ht="9" customHeight="1"/>
    <row r="209" s="1" customFormat="1" ht="9" customHeight="1"/>
    <row r="210" s="1" customFormat="1" ht="9" customHeight="1"/>
    <row r="211" s="1" customFormat="1" ht="9" customHeight="1"/>
    <row r="212" s="1" customFormat="1" ht="9" customHeight="1"/>
    <row r="213" s="1" customFormat="1" ht="9" customHeight="1"/>
    <row r="214" s="1" customFormat="1" ht="9" customHeight="1"/>
    <row r="215" s="1" customFormat="1" ht="9" customHeight="1"/>
    <row r="216" s="1" customFormat="1" ht="9" customHeight="1"/>
    <row r="217" s="1" customFormat="1" ht="9" customHeight="1"/>
    <row r="218" s="1" customFormat="1" ht="9" customHeight="1"/>
    <row r="219" s="1" customFormat="1" ht="9" customHeight="1"/>
    <row r="220" s="1" customFormat="1" ht="9" customHeight="1"/>
    <row r="221" s="1" customFormat="1" ht="9" customHeight="1"/>
    <row r="222" s="1" customFormat="1" ht="9" customHeight="1"/>
    <row r="223" s="1" customFormat="1" ht="9" customHeight="1"/>
    <row r="224" s="1" customFormat="1" ht="9" customHeight="1"/>
    <row r="225" s="1" customFormat="1" ht="9" customHeight="1"/>
    <row r="226" s="1" customFormat="1" ht="9" customHeight="1"/>
    <row r="227" s="1" customFormat="1" ht="9" customHeight="1"/>
    <row r="228" s="1" customFormat="1" ht="9" customHeight="1"/>
    <row r="229" s="1" customFormat="1" ht="9" customHeight="1"/>
    <row r="230" s="1" customFormat="1" ht="9" customHeight="1"/>
    <row r="231" s="1" customFormat="1" ht="9" customHeight="1"/>
    <row r="232" s="1" customFormat="1" ht="9" customHeight="1"/>
    <row r="233" s="1" customFormat="1" ht="9" customHeight="1"/>
    <row r="234" s="1" customFormat="1" ht="9" customHeight="1"/>
    <row r="235" s="1" customFormat="1" ht="9" customHeight="1"/>
    <row r="236" s="1" customFormat="1" ht="9" customHeight="1"/>
    <row r="237" s="1" customFormat="1" ht="9" customHeight="1"/>
    <row r="238" s="1" customFormat="1" ht="9" customHeight="1"/>
    <row r="239" s="1" customFormat="1" ht="9" customHeight="1"/>
    <row r="240" s="1" customFormat="1" ht="9" customHeight="1"/>
    <row r="241" s="1" customFormat="1" ht="9" customHeight="1"/>
    <row r="242" s="1" customFormat="1" ht="9" customHeight="1"/>
    <row r="243" s="1" customFormat="1" ht="9" customHeight="1"/>
    <row r="244" s="1" customFormat="1" ht="9" customHeight="1"/>
    <row r="245" s="1" customFormat="1" ht="9" customHeight="1"/>
    <row r="246" s="1" customFormat="1" ht="9" customHeight="1"/>
    <row r="247" s="1" customFormat="1" ht="9" customHeight="1"/>
    <row r="248" s="1" customFormat="1" ht="9" customHeight="1"/>
    <row r="249" s="1" customFormat="1" ht="9" customHeight="1"/>
    <row r="250" s="1" customFormat="1" ht="9" customHeight="1"/>
    <row r="251" s="1" customFormat="1" ht="9" customHeight="1"/>
    <row r="252" s="1" customFormat="1" ht="9" customHeight="1"/>
    <row r="253" s="1" customFormat="1" ht="9" customHeight="1"/>
    <row r="254" s="1" customFormat="1" ht="9" customHeight="1"/>
    <row r="255" s="1" customFormat="1" ht="9" customHeight="1"/>
    <row r="256" s="1" customFormat="1" ht="9" customHeight="1"/>
    <row r="257" s="1" customFormat="1" ht="9" customHeight="1"/>
    <row r="258" s="1" customFormat="1" ht="9" customHeight="1"/>
    <row r="259" s="1" customFormat="1" ht="9" customHeight="1"/>
    <row r="260" s="1" customFormat="1" ht="9" customHeight="1"/>
    <row r="261" s="1" customFormat="1" ht="9" customHeight="1"/>
    <row r="262" s="1" customFormat="1" ht="9" customHeight="1"/>
    <row r="263" s="1" customFormat="1" ht="9" customHeight="1"/>
    <row r="264" s="1" customFormat="1" ht="9" customHeight="1"/>
    <row r="265" s="1" customFormat="1" ht="9" customHeight="1"/>
    <row r="266" s="1" customFormat="1" ht="9" customHeight="1"/>
    <row r="267" s="1" customFormat="1" ht="9" customHeight="1"/>
    <row r="268" s="1" customFormat="1" ht="9" customHeight="1"/>
    <row r="269" s="1" customFormat="1" ht="9" customHeight="1"/>
    <row r="270" s="1" customFormat="1" ht="9" customHeight="1"/>
    <row r="271" s="1" customFormat="1" ht="9" customHeight="1"/>
    <row r="272" s="1" customFormat="1" ht="9" customHeight="1"/>
    <row r="273" s="1" customFormat="1" ht="9" customHeight="1"/>
    <row r="274" s="1" customFormat="1" ht="9" customHeight="1"/>
    <row r="275" s="1" customFormat="1" ht="9" customHeight="1"/>
    <row r="276" s="1" customFormat="1" ht="9" customHeight="1"/>
    <row r="277" s="1" customFormat="1" ht="9" customHeight="1"/>
    <row r="278" s="1" customFormat="1" ht="9" customHeight="1"/>
    <row r="279" s="1" customFormat="1" ht="9" customHeight="1"/>
    <row r="280" s="1" customFormat="1" ht="9" customHeight="1"/>
    <row r="281" s="1" customFormat="1" ht="9" customHeight="1"/>
  </sheetData>
  <mergeCells count="7">
    <mergeCell ref="A5:A6"/>
    <mergeCell ref="A4:G4"/>
    <mergeCell ref="A2:N2"/>
    <mergeCell ref="A35:A36"/>
    <mergeCell ref="B35:F35"/>
    <mergeCell ref="G35:G36"/>
    <mergeCell ref="B5:G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I.S.T.A.T.</cp:lastModifiedBy>
  <cp:lastPrinted>2005-07-21T10:01:48Z</cp:lastPrinted>
  <dcterms:created xsi:type="dcterms:W3CDTF">2003-11-19T09:02:24Z</dcterms:created>
  <dcterms:modified xsi:type="dcterms:W3CDTF">2004-03-02T15:01:38Z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