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ungicidi" sheetId="1" r:id="rId1"/>
    <sheet name="insetticidi" sheetId="2" r:id="rId2"/>
    <sheet name="erbicidi" sheetId="3" r:id="rId3"/>
    <sheet name="vari-biologici" sheetId="4" r:id="rId4"/>
  </sheets>
  <definedNames/>
  <calcPr fullCalcOnLoad="1"/>
</workbook>
</file>

<file path=xl/sharedStrings.xml><?xml version="1.0" encoding="utf-8"?>
<sst xmlns="http://schemas.openxmlformats.org/spreadsheetml/2006/main" count="323" uniqueCount="88">
  <si>
    <t>REGIONI</t>
  </si>
  <si>
    <t>Composti</t>
  </si>
  <si>
    <t>Olii</t>
  </si>
  <si>
    <t>Clororganici</t>
  </si>
  <si>
    <t>Carbammati</t>
  </si>
  <si>
    <t>Fosforganici</t>
  </si>
  <si>
    <t>Altri</t>
  </si>
  <si>
    <t>organici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</si>
  <si>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</si>
  <si>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</si>
  <si>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</si>
  <si>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</si>
  <si>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</si>
  <si>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</si>
  <si>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</si>
  <si>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</si>
  <si>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</si>
  <si>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</si>
  <si>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</si>
  <si>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</si>
  <si>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</si>
  <si>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</si>
  <si>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</si>
  <si>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</si>
  <si>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</si>
  <si>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Ammidi</t>
  </si>
  <si>
    <t>benzonitrili</t>
  </si>
  <si>
    <t>Ormonici</t>
  </si>
  <si>
    <t>Friuli-Venezia Giulia</t>
  </si>
  <si>
    <t>Molluschicidi</t>
  </si>
  <si>
    <t>Fitoregolatori</t>
  </si>
  <si>
    <t>Azoto</t>
  </si>
  <si>
    <t>Triazoli</t>
  </si>
  <si>
    <t>Totale</t>
  </si>
  <si>
    <t xml:space="preserve">Inorganici a base di </t>
  </si>
  <si>
    <t>Solfuree</t>
  </si>
  <si>
    <t>Trento</t>
  </si>
  <si>
    <t>Bolzano-Bozen</t>
  </si>
  <si>
    <t xml:space="preserve"> Zolfo</t>
  </si>
  <si>
    <t>Solforganici</t>
  </si>
  <si>
    <t>Derivati vegetali e</t>
  </si>
  <si>
    <t>simili sintetici</t>
  </si>
  <si>
    <t>Azoto/solfo/stanno-</t>
  </si>
  <si>
    <t>Derivati dell'urea</t>
  </si>
  <si>
    <t>Nitroderivati</t>
  </si>
  <si>
    <t>imidazolinoni</t>
  </si>
  <si>
    <t>Fumiganti e non</t>
  </si>
  <si>
    <t xml:space="preserve">Piemonte </t>
  </si>
  <si>
    <t>Trentino-Alto Adige</t>
  </si>
  <si>
    <t>Valle d'Aosta</t>
  </si>
  <si>
    <t xml:space="preserve">Piemonte  </t>
  </si>
  <si>
    <t>Microrganismi</t>
  </si>
  <si>
    <t>chimici vari</t>
  </si>
  <si>
    <t xml:space="preserve"> o animale</t>
  </si>
  <si>
    <t>Rame</t>
  </si>
  <si>
    <t>aloidrocarburi</t>
  </si>
  <si>
    <t>Fosforganici Dipiridilici</t>
  </si>
  <si>
    <t>Arilossifeno-propionati  Cicloeseroni</t>
  </si>
  <si>
    <t>Arilossifenos-</t>
  </si>
  <si>
    <t>dipiridilici</t>
  </si>
  <si>
    <t>sipropionati</t>
  </si>
  <si>
    <t>cicloesenoni</t>
  </si>
  <si>
    <t>Nitroderivati benzonitrili</t>
  </si>
  <si>
    <t>Solfuree Imidazolinoni</t>
  </si>
  <si>
    <t>Diazine- triazine</t>
  </si>
  <si>
    <t>ITALIA</t>
  </si>
  <si>
    <t xml:space="preserve">Derivati vegetali                   e simili sintetici </t>
  </si>
  <si>
    <t>Composti                   inorganici</t>
  </si>
  <si>
    <t>Azoto/solfo/                stanno-organici                  Aloidrocarburi</t>
  </si>
  <si>
    <t xml:space="preserve"> Di origine vegetale </t>
  </si>
  <si>
    <t>Fungicidi</t>
  </si>
  <si>
    <t>Insetticidi e Acaricidi</t>
  </si>
  <si>
    <t>Vari</t>
  </si>
  <si>
    <t>Biologici</t>
  </si>
  <si>
    <t>Erbicidi</t>
  </si>
  <si>
    <t>Centro</t>
  </si>
  <si>
    <t>Nord</t>
  </si>
  <si>
    <t xml:space="preserve"> - </t>
  </si>
  <si>
    <t>Fosforganici  e stannorganici</t>
  </si>
  <si>
    <r>
      <t xml:space="preserve">                       </t>
    </r>
    <r>
      <rPr>
        <b/>
        <sz val="9"/>
        <rFont val="Arial"/>
        <family val="2"/>
      </rPr>
      <t xml:space="preserve"> Anno 2002  </t>
    </r>
    <r>
      <rPr>
        <i/>
        <sz val="9"/>
        <rFont val="Arial"/>
        <family val="2"/>
      </rPr>
      <t>(in chilogrammi)</t>
    </r>
  </si>
  <si>
    <t xml:space="preserve">Organici </t>
  </si>
  <si>
    <t>Aromatici alifalitici</t>
  </si>
  <si>
    <t>Eterociclici esclusi triazoli</t>
  </si>
  <si>
    <t>Diazine-triazine</t>
  </si>
  <si>
    <t xml:space="preserve">Tavola 10.2  -  Principi attivi  contenuti  nei prodotti  fitosanitari  per categoria,  famiglia  e regione -  </t>
  </si>
  <si>
    <t>Oli</t>
  </si>
  <si>
    <r>
      <t xml:space="preserve">                                   </t>
    </r>
    <r>
      <rPr>
        <b/>
        <sz val="9"/>
        <rFont val="Arial"/>
        <family val="2"/>
      </rPr>
      <t xml:space="preserve"> regione</t>
    </r>
    <r>
      <rPr>
        <i/>
        <sz val="9"/>
        <rFont val="Arial"/>
        <family val="2"/>
      </rPr>
      <t xml:space="preserve">  - </t>
    </r>
    <r>
      <rPr>
        <b/>
        <sz val="9"/>
        <rFont val="Arial"/>
        <family val="2"/>
      </rPr>
      <t xml:space="preserve">Anno 2002 </t>
    </r>
    <r>
      <rPr>
        <i/>
        <sz val="9"/>
        <rFont val="Arial"/>
        <family val="2"/>
      </rPr>
      <t xml:space="preserve"> (in chilogrammi)</t>
    </r>
  </si>
  <si>
    <r>
      <t xml:space="preserve">Tavola 10.2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 Principi  attivi  contenuti  nei  prodotti  fitosanitari  per categoria,  famiglia  e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</si>
</sst>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3" fillId="0" borderId="0" xfId="16" applyFont="1" applyBorder="1" applyAlignment="1">
      <alignment/>
    </xf>
    <xf numFmtId="41" fontId="3" fillId="0" borderId="1" xfId="16" applyFont="1" applyBorder="1" applyAlignment="1">
      <alignment/>
    </xf>
    <xf numFmtId="41" fontId="3" fillId="0" borderId="0" xfId="0" applyNumberFormat="1" applyFont="1" applyAlignment="1">
      <alignment/>
    </xf>
    <xf numFmtId="3" fontId="3" fillId="0" borderId="0" xfId="16" applyNumberFormat="1" applyFont="1" applyAlignment="1">
      <alignment/>
    </xf>
    <xf numFmtId="3" fontId="6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3" fontId="4" fillId="0" borderId="0" xfId="16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6" applyNumberFormat="1" applyFont="1" applyBorder="1" applyAlignment="1">
      <alignment vertical="center"/>
    </xf>
    <xf numFmtId="3" fontId="3" fillId="0" borderId="0" xfId="16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16" applyNumberFormat="1" applyFont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6" fillId="0" borderId="0" xfId="1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0" xfId="16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1" fontId="3" fillId="0" borderId="2" xfId="16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2.28125" style="0" customWidth="1"/>
    <col min="3" max="3" width="11.140625" style="0" customWidth="1"/>
    <col min="4" max="4" width="2.421875" style="0" customWidth="1"/>
    <col min="5" max="5" width="12.00390625" style="0" customWidth="1"/>
    <col min="6" max="6" width="2.140625" style="0" customWidth="1"/>
    <col min="7" max="7" width="12.00390625" style="0" customWidth="1"/>
    <col min="8" max="8" width="11.140625" style="0" customWidth="1"/>
  </cols>
  <sheetData>
    <row r="1" s="2" customFormat="1" ht="9" customHeight="1"/>
    <row r="2" s="2" customFormat="1" ht="12" customHeight="1">
      <c r="A2" s="1" t="s">
        <v>84</v>
      </c>
    </row>
    <row r="3" s="2" customFormat="1" ht="12" customHeight="1">
      <c r="A3" s="10" t="s">
        <v>79</v>
      </c>
    </row>
    <row r="4" spans="1:8" s="2" customFormat="1" ht="9" customHeight="1">
      <c r="A4" s="3"/>
      <c r="B4" s="3"/>
      <c r="C4" s="3"/>
      <c r="D4" s="3"/>
      <c r="E4" s="3"/>
      <c r="F4" s="3"/>
      <c r="G4" s="3"/>
      <c r="H4" s="3"/>
    </row>
    <row r="5" spans="2:8" s="2" customFormat="1" ht="10.5" customHeight="1">
      <c r="B5" s="47" t="s">
        <v>70</v>
      </c>
      <c r="C5" s="47"/>
      <c r="D5" s="47"/>
      <c r="E5" s="47"/>
      <c r="F5" s="47"/>
      <c r="G5" s="47"/>
      <c r="H5" s="47"/>
    </row>
    <row r="6" spans="2:8" s="2" customFormat="1" ht="11.25" customHeight="1">
      <c r="B6" s="47" t="s">
        <v>34</v>
      </c>
      <c r="C6" s="47"/>
      <c r="E6" s="47" t="s">
        <v>31</v>
      </c>
      <c r="F6" s="47"/>
      <c r="G6" s="47"/>
      <c r="H6" s="47"/>
    </row>
    <row r="7" spans="1:8" s="2" customFormat="1" ht="10.5" customHeight="1">
      <c r="A7" s="8" t="s">
        <v>0</v>
      </c>
      <c r="B7" s="50" t="s">
        <v>38</v>
      </c>
      <c r="C7" s="50" t="s">
        <v>54</v>
      </c>
      <c r="D7" s="8"/>
      <c r="E7" s="50" t="s">
        <v>39</v>
      </c>
      <c r="F7" s="42"/>
      <c r="G7" s="47" t="s">
        <v>80</v>
      </c>
      <c r="H7" s="47"/>
    </row>
    <row r="8" spans="1:8" s="2" customFormat="1" ht="17.25" customHeight="1">
      <c r="A8" s="3"/>
      <c r="B8" s="51"/>
      <c r="C8" s="51"/>
      <c r="D8" s="3"/>
      <c r="E8" s="51"/>
      <c r="F8" s="43"/>
      <c r="G8" s="45" t="s">
        <v>81</v>
      </c>
      <c r="H8" s="46" t="s">
        <v>82</v>
      </c>
    </row>
    <row r="9" spans="1:8" s="2" customFormat="1" ht="9" customHeight="1">
      <c r="A9" s="8"/>
      <c r="B9" s="8"/>
      <c r="C9" s="8"/>
      <c r="D9" s="8"/>
      <c r="E9" s="8"/>
      <c r="F9" s="8"/>
      <c r="G9" s="8"/>
      <c r="H9" s="8"/>
    </row>
    <row r="10" spans="1:8" s="2" customFormat="1" ht="9" customHeight="1">
      <c r="A10" s="2" t="s">
        <v>47</v>
      </c>
      <c r="B10" s="20">
        <v>6086424</v>
      </c>
      <c r="C10" s="20">
        <v>1030724</v>
      </c>
      <c r="D10" s="20"/>
      <c r="E10" s="20">
        <v>466305</v>
      </c>
      <c r="F10" s="20"/>
      <c r="G10" s="20">
        <v>46276</v>
      </c>
      <c r="H10" s="20">
        <v>59819</v>
      </c>
    </row>
    <row r="11" spans="1:8" s="2" customFormat="1" ht="9" customHeight="1">
      <c r="A11" s="2" t="s">
        <v>49</v>
      </c>
      <c r="B11" s="20">
        <v>2100</v>
      </c>
      <c r="C11" s="20">
        <v>2315</v>
      </c>
      <c r="D11" s="20"/>
      <c r="E11" s="20">
        <v>1390</v>
      </c>
      <c r="F11" s="20"/>
      <c r="G11" s="20">
        <v>155</v>
      </c>
      <c r="H11" s="20">
        <v>237</v>
      </c>
    </row>
    <row r="12" spans="1:8" s="2" customFormat="1" ht="9" customHeight="1">
      <c r="A12" s="2" t="s">
        <v>8</v>
      </c>
      <c r="B12" s="20">
        <v>1961079</v>
      </c>
      <c r="C12" s="20">
        <v>660285</v>
      </c>
      <c r="D12" s="20"/>
      <c r="E12" s="20">
        <v>339044</v>
      </c>
      <c r="F12" s="20"/>
      <c r="G12" s="20">
        <v>58270</v>
      </c>
      <c r="H12" s="20">
        <v>37199</v>
      </c>
    </row>
    <row r="13" spans="1:8" s="2" customFormat="1" ht="9" customHeight="1">
      <c r="A13" s="2" t="s">
        <v>48</v>
      </c>
      <c r="B13" s="20">
        <v>374263</v>
      </c>
      <c r="C13" s="20">
        <v>193046</v>
      </c>
      <c r="D13" s="20"/>
      <c r="E13" s="20">
        <v>622191</v>
      </c>
      <c r="F13" s="20"/>
      <c r="G13" s="20">
        <v>33292</v>
      </c>
      <c r="H13" s="20">
        <v>54228</v>
      </c>
    </row>
    <row r="14" spans="1:8" s="15" customFormat="1" ht="9" customHeight="1">
      <c r="A14" s="15" t="s">
        <v>37</v>
      </c>
      <c r="B14" s="21">
        <v>103160</v>
      </c>
      <c r="C14" s="21">
        <v>59345</v>
      </c>
      <c r="D14" s="21"/>
      <c r="E14" s="21">
        <v>288732</v>
      </c>
      <c r="F14" s="21"/>
      <c r="G14" s="21">
        <v>20788</v>
      </c>
      <c r="H14" s="21">
        <v>22647</v>
      </c>
    </row>
    <row r="15" spans="1:8" s="15" customFormat="1" ht="9" customHeight="1">
      <c r="A15" s="15" t="s">
        <v>36</v>
      </c>
      <c r="B15" s="21">
        <v>271103</v>
      </c>
      <c r="C15" s="21">
        <v>133701</v>
      </c>
      <c r="D15" s="21"/>
      <c r="E15" s="21">
        <v>333459</v>
      </c>
      <c r="F15" s="21"/>
      <c r="G15" s="21">
        <v>12504</v>
      </c>
      <c r="H15" s="21">
        <v>31581</v>
      </c>
    </row>
    <row r="16" spans="1:8" s="2" customFormat="1" ht="9" customHeight="1">
      <c r="A16" s="2" t="s">
        <v>9</v>
      </c>
      <c r="B16" s="20">
        <v>2280886</v>
      </c>
      <c r="C16" s="20">
        <v>1889121</v>
      </c>
      <c r="D16" s="20"/>
      <c r="E16" s="20">
        <v>1379107</v>
      </c>
      <c r="F16" s="20"/>
      <c r="G16" s="20">
        <v>98175</v>
      </c>
      <c r="H16" s="20">
        <v>125611</v>
      </c>
    </row>
    <row r="17" spans="1:8" s="2" customFormat="1" ht="9" customHeight="1">
      <c r="A17" s="2" t="s">
        <v>28</v>
      </c>
      <c r="B17" s="20">
        <v>602028</v>
      </c>
      <c r="C17" s="20">
        <v>287641</v>
      </c>
      <c r="D17" s="20"/>
      <c r="E17" s="20">
        <v>475876</v>
      </c>
      <c r="F17" s="20"/>
      <c r="G17" s="20">
        <v>27765</v>
      </c>
      <c r="H17" s="20">
        <v>34867</v>
      </c>
    </row>
    <row r="18" spans="1:8" s="2" customFormat="1" ht="9" customHeight="1">
      <c r="A18" s="2" t="s">
        <v>10</v>
      </c>
      <c r="B18" s="20">
        <v>226354</v>
      </c>
      <c r="C18" s="20">
        <v>184088</v>
      </c>
      <c r="D18" s="20"/>
      <c r="E18" s="20">
        <v>23221</v>
      </c>
      <c r="F18" s="20"/>
      <c r="G18" s="20">
        <v>4266</v>
      </c>
      <c r="H18" s="20">
        <v>7174</v>
      </c>
    </row>
    <row r="19" spans="1:8" s="2" customFormat="1" ht="9" customHeight="1">
      <c r="A19" s="2" t="s">
        <v>11</v>
      </c>
      <c r="B19" s="20">
        <v>1966734</v>
      </c>
      <c r="C19" s="20">
        <v>1441281</v>
      </c>
      <c r="D19" s="20"/>
      <c r="E19" s="20">
        <v>2155858</v>
      </c>
      <c r="F19" s="20"/>
      <c r="G19" s="20">
        <v>196655</v>
      </c>
      <c r="H19" s="20">
        <v>181367</v>
      </c>
    </row>
    <row r="20" spans="1:8" s="2" customFormat="1" ht="9" customHeight="1">
      <c r="A20" s="2" t="s">
        <v>12</v>
      </c>
      <c r="B20" s="20">
        <v>2202932</v>
      </c>
      <c r="C20" s="20">
        <v>736711</v>
      </c>
      <c r="D20" s="20"/>
      <c r="E20" s="20">
        <v>229261</v>
      </c>
      <c r="F20" s="20"/>
      <c r="G20" s="20">
        <v>61871</v>
      </c>
      <c r="H20" s="20">
        <v>46712</v>
      </c>
    </row>
    <row r="21" spans="1:8" s="2" customFormat="1" ht="9" customHeight="1">
      <c r="A21" s="2" t="s">
        <v>13</v>
      </c>
      <c r="B21" s="20">
        <v>361335</v>
      </c>
      <c r="C21" s="20">
        <v>358709</v>
      </c>
      <c r="D21" s="20"/>
      <c r="E21" s="20">
        <v>96292</v>
      </c>
      <c r="F21" s="20"/>
      <c r="G21" s="20">
        <v>19069</v>
      </c>
      <c r="H21" s="20">
        <v>12248</v>
      </c>
    </row>
    <row r="22" spans="1:8" s="2" customFormat="1" ht="9" customHeight="1">
      <c r="A22" s="2" t="s">
        <v>14</v>
      </c>
      <c r="B22" s="20">
        <v>1529530</v>
      </c>
      <c r="C22" s="20">
        <v>293144</v>
      </c>
      <c r="D22" s="20"/>
      <c r="E22" s="20">
        <v>101839</v>
      </c>
      <c r="F22" s="20"/>
      <c r="G22" s="20">
        <v>37423</v>
      </c>
      <c r="H22" s="20">
        <v>38131</v>
      </c>
    </row>
    <row r="23" spans="1:9" s="2" customFormat="1" ht="9" customHeight="1">
      <c r="A23" s="2" t="s">
        <v>15</v>
      </c>
      <c r="B23" s="20">
        <v>602006</v>
      </c>
      <c r="C23" s="20">
        <v>737811</v>
      </c>
      <c r="D23" s="20"/>
      <c r="E23" s="20">
        <v>221074</v>
      </c>
      <c r="F23" s="20"/>
      <c r="G23" s="20">
        <v>54261</v>
      </c>
      <c r="H23" s="20">
        <v>21941</v>
      </c>
      <c r="I23" s="6"/>
    </row>
    <row r="24" spans="1:9" s="2" customFormat="1" ht="9" customHeight="1">
      <c r="A24" s="2" t="s">
        <v>16</v>
      </c>
      <c r="B24" s="20">
        <v>953702</v>
      </c>
      <c r="C24" s="20">
        <v>440205</v>
      </c>
      <c r="D24" s="20"/>
      <c r="E24" s="20">
        <v>222831</v>
      </c>
      <c r="F24" s="20"/>
      <c r="G24" s="20">
        <v>40051</v>
      </c>
      <c r="H24" s="20">
        <v>11256</v>
      </c>
      <c r="I24" s="6"/>
    </row>
    <row r="25" spans="1:8" s="2" customFormat="1" ht="9" customHeight="1">
      <c r="A25" s="2" t="s">
        <v>17</v>
      </c>
      <c r="B25" s="20">
        <v>101819</v>
      </c>
      <c r="C25" s="20">
        <v>72253</v>
      </c>
      <c r="D25" s="20"/>
      <c r="E25" s="20">
        <v>17296</v>
      </c>
      <c r="F25" s="20"/>
      <c r="G25" s="20">
        <v>7894</v>
      </c>
      <c r="H25" s="20">
        <v>2049</v>
      </c>
    </row>
    <row r="26" spans="1:9" s="2" customFormat="1" ht="9" customHeight="1">
      <c r="A26" s="2" t="s">
        <v>18</v>
      </c>
      <c r="B26" s="20">
        <v>1333174</v>
      </c>
      <c r="C26" s="20">
        <v>721875</v>
      </c>
      <c r="D26" s="20"/>
      <c r="E26" s="20">
        <v>523903</v>
      </c>
      <c r="F26" s="20"/>
      <c r="G26" s="20">
        <v>89056</v>
      </c>
      <c r="H26" s="20">
        <v>37244</v>
      </c>
      <c r="I26" s="6"/>
    </row>
    <row r="27" spans="1:9" s="2" customFormat="1" ht="9" customHeight="1">
      <c r="A27" s="2" t="s">
        <v>19</v>
      </c>
      <c r="B27" s="20">
        <v>5842532</v>
      </c>
      <c r="C27" s="20">
        <v>1632165</v>
      </c>
      <c r="D27" s="20"/>
      <c r="E27" s="20">
        <v>634598</v>
      </c>
      <c r="F27" s="20"/>
      <c r="G27" s="20">
        <v>134952</v>
      </c>
      <c r="H27" s="20">
        <v>59137</v>
      </c>
      <c r="I27" s="6"/>
    </row>
    <row r="28" spans="1:9" s="2" customFormat="1" ht="9" customHeight="1">
      <c r="A28" s="2" t="s">
        <v>20</v>
      </c>
      <c r="B28" s="20">
        <v>660435</v>
      </c>
      <c r="C28" s="20">
        <v>157972</v>
      </c>
      <c r="D28" s="20"/>
      <c r="E28" s="20">
        <v>100834</v>
      </c>
      <c r="F28" s="20"/>
      <c r="G28" s="20">
        <v>19891</v>
      </c>
      <c r="H28" s="20">
        <v>9835</v>
      </c>
      <c r="I28" s="6"/>
    </row>
    <row r="29" spans="1:8" s="5" customFormat="1" ht="9" customHeight="1">
      <c r="A29" s="2" t="s">
        <v>21</v>
      </c>
      <c r="B29" s="20">
        <v>1121066</v>
      </c>
      <c r="C29" s="20">
        <v>266580</v>
      </c>
      <c r="D29" s="22"/>
      <c r="E29" s="20">
        <v>105332</v>
      </c>
      <c r="F29" s="20"/>
      <c r="G29" s="20">
        <v>27532</v>
      </c>
      <c r="H29" s="20">
        <v>6019</v>
      </c>
    </row>
    <row r="30" spans="1:8" s="5" customFormat="1" ht="9" customHeight="1">
      <c r="A30" s="2" t="s">
        <v>22</v>
      </c>
      <c r="B30" s="20">
        <v>11223660</v>
      </c>
      <c r="C30" s="20">
        <v>356501</v>
      </c>
      <c r="D30" s="22"/>
      <c r="E30" s="20">
        <v>211461</v>
      </c>
      <c r="F30" s="20"/>
      <c r="G30" s="20">
        <v>58263</v>
      </c>
      <c r="H30" s="20">
        <v>34546</v>
      </c>
    </row>
    <row r="31" spans="1:9" s="5" customFormat="1" ht="9" customHeight="1">
      <c r="A31" s="2" t="s">
        <v>23</v>
      </c>
      <c r="B31" s="20">
        <v>1471617</v>
      </c>
      <c r="C31" s="20">
        <v>104818</v>
      </c>
      <c r="D31" s="22"/>
      <c r="E31" s="20">
        <v>38659</v>
      </c>
      <c r="F31" s="20"/>
      <c r="G31" s="20">
        <v>9250</v>
      </c>
      <c r="H31" s="20">
        <v>3103</v>
      </c>
      <c r="I31" s="6"/>
    </row>
    <row r="32" spans="1:9" s="5" customFormat="1" ht="9" customHeight="1">
      <c r="A32" s="5" t="s">
        <v>65</v>
      </c>
      <c r="B32" s="22">
        <v>40903676</v>
      </c>
      <c r="C32" s="22">
        <v>11567245</v>
      </c>
      <c r="D32" s="22"/>
      <c r="E32" s="22">
        <v>7966372</v>
      </c>
      <c r="F32" s="22"/>
      <c r="G32" s="22">
        <v>1024367</v>
      </c>
      <c r="H32" s="22">
        <v>782723</v>
      </c>
      <c r="I32" s="7"/>
    </row>
    <row r="33" spans="1:9" s="5" customFormat="1" ht="9" customHeight="1">
      <c r="A33" s="5" t="s">
        <v>76</v>
      </c>
      <c r="B33" s="22">
        <f>SUM(B10:B19)-B13</f>
        <v>13499868</v>
      </c>
      <c r="C33" s="22">
        <f>SUM(C10:C19)-C13</f>
        <v>5688501</v>
      </c>
      <c r="D33" s="22"/>
      <c r="E33" s="22">
        <f>SUM(E10:E19)-E13</f>
        <v>5462992</v>
      </c>
      <c r="F33" s="22"/>
      <c r="G33" s="22">
        <f>SUM(G10:G19)-G13</f>
        <v>464854</v>
      </c>
      <c r="H33" s="22">
        <f>SUM(H10:H19)-H13</f>
        <v>500502</v>
      </c>
      <c r="I33" s="7"/>
    </row>
    <row r="34" spans="1:9" s="5" customFormat="1" ht="9" customHeight="1">
      <c r="A34" s="5" t="s">
        <v>75</v>
      </c>
      <c r="B34" s="22">
        <f>SUM(B20:B23)</f>
        <v>4695803</v>
      </c>
      <c r="C34" s="22">
        <f>SUM(C20:C23)</f>
        <v>2126375</v>
      </c>
      <c r="D34" s="22"/>
      <c r="E34" s="22">
        <f>SUM(E20:E23)</f>
        <v>648466</v>
      </c>
      <c r="F34" s="22"/>
      <c r="G34" s="22">
        <f>SUM(G20:G23)</f>
        <v>172624</v>
      </c>
      <c r="H34" s="22">
        <f>SUM(H20:H23)</f>
        <v>119032</v>
      </c>
      <c r="I34" s="7"/>
    </row>
    <row r="35" spans="1:9" s="5" customFormat="1" ht="9" customHeight="1">
      <c r="A35" s="5" t="s">
        <v>24</v>
      </c>
      <c r="B35" s="22">
        <v>22708005</v>
      </c>
      <c r="C35" s="22">
        <v>3752369</v>
      </c>
      <c r="D35" s="22"/>
      <c r="E35" s="22">
        <v>1854914</v>
      </c>
      <c r="F35" s="22"/>
      <c r="G35" s="22">
        <v>386889</v>
      </c>
      <c r="H35" s="22">
        <v>163189</v>
      </c>
      <c r="I35" s="7"/>
    </row>
    <row r="36" spans="1:8" s="2" customFormat="1" ht="9" customHeight="1">
      <c r="A36" s="3"/>
      <c r="B36" s="23"/>
      <c r="C36" s="23"/>
      <c r="D36" s="23"/>
      <c r="E36" s="23"/>
      <c r="F36" s="23"/>
      <c r="G36" s="23"/>
      <c r="H36" s="23"/>
    </row>
    <row r="37" spans="1:8" s="2" customFormat="1" ht="12" customHeight="1">
      <c r="A37" s="48" t="s">
        <v>0</v>
      </c>
      <c r="B37" s="19"/>
      <c r="C37" s="19"/>
      <c r="E37" s="47" t="s">
        <v>70</v>
      </c>
      <c r="F37" s="47"/>
      <c r="G37" s="47"/>
      <c r="H37" s="47"/>
    </row>
    <row r="38" spans="1:9" s="2" customFormat="1" ht="19.5" customHeight="1">
      <c r="A38" s="49"/>
      <c r="B38" s="23"/>
      <c r="C38" s="23"/>
      <c r="D38" s="3"/>
      <c r="E38" s="44" t="s">
        <v>32</v>
      </c>
      <c r="F38" s="44"/>
      <c r="G38" s="44" t="s">
        <v>78</v>
      </c>
      <c r="H38" s="44" t="s">
        <v>33</v>
      </c>
      <c r="I38" s="6"/>
    </row>
    <row r="39" ht="9" customHeight="1"/>
    <row r="40" spans="1:8" ht="9" customHeight="1">
      <c r="A40" s="2" t="s">
        <v>47</v>
      </c>
      <c r="E40" s="20">
        <v>15135</v>
      </c>
      <c r="F40" s="20"/>
      <c r="G40" s="20">
        <v>93917</v>
      </c>
      <c r="H40" s="20">
        <v>7798600</v>
      </c>
    </row>
    <row r="41" spans="1:8" ht="9" customHeight="1">
      <c r="A41" s="2" t="s">
        <v>49</v>
      </c>
      <c r="E41" s="20">
        <v>85</v>
      </c>
      <c r="F41" s="20"/>
      <c r="G41" s="20">
        <v>425</v>
      </c>
      <c r="H41" s="20">
        <v>6707</v>
      </c>
    </row>
    <row r="42" spans="1:8" ht="9" customHeight="1">
      <c r="A42" s="2" t="s">
        <v>8</v>
      </c>
      <c r="E42" s="20">
        <v>22945</v>
      </c>
      <c r="F42" s="20"/>
      <c r="G42" s="20">
        <v>25577</v>
      </c>
      <c r="H42" s="20">
        <v>3104399</v>
      </c>
    </row>
    <row r="43" spans="1:8" ht="9" customHeight="1">
      <c r="A43" s="2" t="s">
        <v>48</v>
      </c>
      <c r="E43" s="20">
        <v>10538</v>
      </c>
      <c r="F43" s="20"/>
      <c r="G43" s="20">
        <v>44618</v>
      </c>
      <c r="H43" s="20">
        <v>1332176</v>
      </c>
    </row>
    <row r="44" spans="1:8" ht="9" customHeight="1">
      <c r="A44" s="15" t="s">
        <v>37</v>
      </c>
      <c r="E44" s="21">
        <v>5504</v>
      </c>
      <c r="F44" s="21"/>
      <c r="G44" s="21">
        <v>13729</v>
      </c>
      <c r="H44" s="21">
        <v>513905</v>
      </c>
    </row>
    <row r="45" spans="1:8" ht="9" customHeight="1">
      <c r="A45" s="15" t="s">
        <v>36</v>
      </c>
      <c r="E45" s="21">
        <v>5034</v>
      </c>
      <c r="F45" s="21"/>
      <c r="G45" s="21">
        <v>30889</v>
      </c>
      <c r="H45" s="21">
        <v>818271</v>
      </c>
    </row>
    <row r="46" spans="1:8" ht="9" customHeight="1">
      <c r="A46" s="2" t="s">
        <v>9</v>
      </c>
      <c r="E46" s="20">
        <v>21481</v>
      </c>
      <c r="F46" s="20"/>
      <c r="G46" s="20">
        <v>119676</v>
      </c>
      <c r="H46" s="20">
        <v>5914057</v>
      </c>
    </row>
    <row r="47" spans="1:8" ht="9" customHeight="1">
      <c r="A47" s="2" t="s">
        <v>28</v>
      </c>
      <c r="E47" s="20">
        <v>4088</v>
      </c>
      <c r="F47" s="20"/>
      <c r="G47" s="20">
        <v>47029</v>
      </c>
      <c r="H47" s="20">
        <v>1479294</v>
      </c>
    </row>
    <row r="48" spans="1:8" ht="9" customHeight="1">
      <c r="A48" s="2" t="s">
        <v>10</v>
      </c>
      <c r="E48" s="20">
        <v>583</v>
      </c>
      <c r="F48" s="20"/>
      <c r="G48" s="20">
        <v>5798</v>
      </c>
      <c r="H48" s="20">
        <v>451484</v>
      </c>
    </row>
    <row r="49" spans="1:8" ht="9" customHeight="1">
      <c r="A49" s="2" t="s">
        <v>11</v>
      </c>
      <c r="E49" s="20">
        <v>54788</v>
      </c>
      <c r="F49" s="20"/>
      <c r="G49" s="20">
        <v>156864</v>
      </c>
      <c r="H49" s="20">
        <v>6153547</v>
      </c>
    </row>
    <row r="50" spans="1:8" ht="9" customHeight="1">
      <c r="A50" s="2" t="s">
        <v>12</v>
      </c>
      <c r="E50" s="20">
        <v>9057</v>
      </c>
      <c r="F50" s="20"/>
      <c r="G50" s="20">
        <v>65036</v>
      </c>
      <c r="H50" s="20">
        <v>3351580</v>
      </c>
    </row>
    <row r="51" spans="1:8" ht="9" customHeight="1">
      <c r="A51" s="2" t="s">
        <v>13</v>
      </c>
      <c r="E51" s="20">
        <v>3223</v>
      </c>
      <c r="F51" s="20"/>
      <c r="G51" s="20">
        <v>11792</v>
      </c>
      <c r="H51" s="20">
        <v>862668</v>
      </c>
    </row>
    <row r="52" spans="1:8" ht="9" customHeight="1">
      <c r="A52" s="2" t="s">
        <v>14</v>
      </c>
      <c r="E52" s="20">
        <v>10709</v>
      </c>
      <c r="F52" s="20"/>
      <c r="G52" s="20">
        <v>9254</v>
      </c>
      <c r="H52" s="20">
        <v>2020030</v>
      </c>
    </row>
    <row r="53" spans="1:8" ht="9" customHeight="1">
      <c r="A53" s="2" t="s">
        <v>15</v>
      </c>
      <c r="E53" s="20">
        <v>5986</v>
      </c>
      <c r="F53" s="20"/>
      <c r="G53" s="20">
        <v>27612</v>
      </c>
      <c r="H53" s="20">
        <v>1670691</v>
      </c>
    </row>
    <row r="54" spans="1:8" ht="9" customHeight="1">
      <c r="A54" s="2" t="s">
        <v>16</v>
      </c>
      <c r="E54" s="20">
        <v>3996</v>
      </c>
      <c r="F54" s="20"/>
      <c r="G54" s="20">
        <v>12500</v>
      </c>
      <c r="H54" s="20">
        <v>1684541</v>
      </c>
    </row>
    <row r="55" spans="1:8" ht="9" customHeight="1">
      <c r="A55" s="2" t="s">
        <v>17</v>
      </c>
      <c r="E55" s="20">
        <v>1258</v>
      </c>
      <c r="F55" s="20"/>
      <c r="G55" s="20">
        <v>2034</v>
      </c>
      <c r="H55" s="20">
        <v>204603</v>
      </c>
    </row>
    <row r="56" spans="1:8" ht="9" customHeight="1">
      <c r="A56" s="2" t="s">
        <v>18</v>
      </c>
      <c r="E56" s="20">
        <v>8699</v>
      </c>
      <c r="F56" s="20"/>
      <c r="G56" s="20">
        <v>36360</v>
      </c>
      <c r="H56" s="20">
        <v>2750311</v>
      </c>
    </row>
    <row r="57" spans="1:8" ht="9" customHeight="1">
      <c r="A57" s="2" t="s">
        <v>19</v>
      </c>
      <c r="E57" s="20">
        <v>19342</v>
      </c>
      <c r="F57" s="20"/>
      <c r="G57" s="20">
        <v>35047</v>
      </c>
      <c r="H57" s="20">
        <v>8357773</v>
      </c>
    </row>
    <row r="58" spans="1:8" ht="9" customHeight="1">
      <c r="A58" s="2" t="s">
        <v>20</v>
      </c>
      <c r="E58" s="20">
        <v>3064</v>
      </c>
      <c r="F58" s="20"/>
      <c r="G58" s="20">
        <v>2852</v>
      </c>
      <c r="H58" s="20">
        <v>954883</v>
      </c>
    </row>
    <row r="59" spans="1:8" ht="9" customHeight="1">
      <c r="A59" s="2" t="s">
        <v>21</v>
      </c>
      <c r="E59" s="20">
        <v>2251</v>
      </c>
      <c r="F59" s="20"/>
      <c r="G59" s="20">
        <v>11161</v>
      </c>
      <c r="H59" s="20">
        <v>1539941</v>
      </c>
    </row>
    <row r="60" spans="1:8" ht="9" customHeight="1">
      <c r="A60" s="2" t="s">
        <v>22</v>
      </c>
      <c r="E60" s="20">
        <v>10380</v>
      </c>
      <c r="F60" s="20"/>
      <c r="G60" s="20">
        <v>30487</v>
      </c>
      <c r="H60" s="20">
        <v>11925298</v>
      </c>
    </row>
    <row r="61" spans="1:8" ht="9" customHeight="1">
      <c r="A61" s="2" t="s">
        <v>23</v>
      </c>
      <c r="E61" s="20">
        <v>1336</v>
      </c>
      <c r="F61" s="20"/>
      <c r="G61" s="20">
        <v>4514</v>
      </c>
      <c r="H61" s="20">
        <v>1633297</v>
      </c>
    </row>
    <row r="62" spans="1:8" ht="9" customHeight="1">
      <c r="A62" s="5" t="s">
        <v>65</v>
      </c>
      <c r="E62" s="22">
        <v>208944</v>
      </c>
      <c r="F62" s="22"/>
      <c r="G62" s="22">
        <v>742553</v>
      </c>
      <c r="H62" s="22">
        <v>63195880</v>
      </c>
    </row>
    <row r="63" spans="1:8" ht="9" customHeight="1">
      <c r="A63" s="5" t="s">
        <v>76</v>
      </c>
      <c r="E63" s="22">
        <f>SUM(E40:E49)-E43</f>
        <v>129643</v>
      </c>
      <c r="F63" s="22"/>
      <c r="G63" s="22">
        <f>SUM(G40:G49)-G43</f>
        <v>493904</v>
      </c>
      <c r="H63" s="22">
        <f>SUM(H40:H49)-H43</f>
        <v>26240264</v>
      </c>
    </row>
    <row r="64" spans="1:8" ht="9" customHeight="1">
      <c r="A64" s="5" t="s">
        <v>75</v>
      </c>
      <c r="E64" s="22">
        <f>SUM(E50:E53)</f>
        <v>28975</v>
      </c>
      <c r="F64" s="22"/>
      <c r="G64" s="22">
        <f>SUM(G50:G53)</f>
        <v>113694</v>
      </c>
      <c r="H64" s="22">
        <f>SUM(H50:H53)</f>
        <v>7904969</v>
      </c>
    </row>
    <row r="65" spans="1:8" ht="9" customHeight="1">
      <c r="A65" s="5" t="s">
        <v>24</v>
      </c>
      <c r="E65" s="22">
        <v>50326</v>
      </c>
      <c r="F65" s="22"/>
      <c r="G65" s="22">
        <v>134955</v>
      </c>
      <c r="H65" s="22">
        <v>29050647</v>
      </c>
    </row>
    <row r="66" spans="1:8" ht="9" customHeight="1">
      <c r="A66" s="9"/>
      <c r="B66" s="9"/>
      <c r="C66" s="9"/>
      <c r="D66" s="9"/>
      <c r="E66" s="9"/>
      <c r="F66" s="9"/>
      <c r="G66" s="9"/>
      <c r="H66" s="9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</sheetData>
  <mergeCells count="9">
    <mergeCell ref="E37:H37"/>
    <mergeCell ref="A37:A38"/>
    <mergeCell ref="B5:H5"/>
    <mergeCell ref="B6:C6"/>
    <mergeCell ref="E6:H6"/>
    <mergeCell ref="G7:H7"/>
    <mergeCell ref="B7:B8"/>
    <mergeCell ref="C7:C8"/>
    <mergeCell ref="E7:E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0"/>
  <sheetViews>
    <sheetView workbookViewId="0" topLeftCell="A1">
      <selection activeCell="A2" sqref="A2:G3"/>
    </sheetView>
  </sheetViews>
  <sheetFormatPr defaultColWidth="9.140625" defaultRowHeight="12.75"/>
  <cols>
    <col min="1" max="1" width="15.28125" style="0" customWidth="1"/>
    <col min="2" max="2" width="12.8515625" style="0" customWidth="1"/>
    <col min="3" max="3" width="12.140625" style="0" customWidth="1"/>
    <col min="4" max="4" width="12.421875" style="0" customWidth="1"/>
    <col min="5" max="5" width="12.00390625" style="0" customWidth="1"/>
    <col min="6" max="6" width="11.140625" style="0" customWidth="1"/>
  </cols>
  <sheetData>
    <row r="1" ht="9" customHeight="1"/>
    <row r="2" s="2" customFormat="1" ht="12" customHeight="1">
      <c r="A2" s="1" t="s">
        <v>87</v>
      </c>
    </row>
    <row r="3" s="2" customFormat="1" ht="12" customHeight="1">
      <c r="A3" s="10" t="s">
        <v>86</v>
      </c>
    </row>
    <row r="4" spans="1:6" s="2" customFormat="1" ht="9">
      <c r="A4" s="3"/>
      <c r="B4" s="3"/>
      <c r="C4" s="3"/>
      <c r="D4" s="3"/>
      <c r="E4" s="3"/>
      <c r="F4" s="3"/>
    </row>
    <row r="5" spans="2:6" s="2" customFormat="1" ht="13.5" customHeight="1">
      <c r="B5" s="47" t="s">
        <v>71</v>
      </c>
      <c r="C5" s="47"/>
      <c r="D5" s="47"/>
      <c r="E5" s="47"/>
      <c r="F5" s="47"/>
    </row>
    <row r="6" spans="1:6" s="2" customFormat="1" ht="12.75" customHeight="1">
      <c r="A6" s="52" t="s">
        <v>0</v>
      </c>
      <c r="B6" s="50" t="s">
        <v>67</v>
      </c>
      <c r="C6" s="50" t="s">
        <v>85</v>
      </c>
      <c r="D6" s="50" t="s">
        <v>66</v>
      </c>
      <c r="E6" s="50" t="s">
        <v>3</v>
      </c>
      <c r="F6" s="50" t="s">
        <v>4</v>
      </c>
    </row>
    <row r="7" spans="1:6" s="2" customFormat="1" ht="9">
      <c r="A7" s="52"/>
      <c r="B7" s="56"/>
      <c r="C7" s="56" t="s">
        <v>2</v>
      </c>
      <c r="D7" s="56" t="s">
        <v>40</v>
      </c>
      <c r="E7" s="56" t="s">
        <v>3</v>
      </c>
      <c r="F7" s="56" t="s">
        <v>4</v>
      </c>
    </row>
    <row r="8" spans="1:6" s="2" customFormat="1" ht="8.25" customHeight="1">
      <c r="A8" s="53"/>
      <c r="B8" s="51"/>
      <c r="C8" s="51"/>
      <c r="D8" s="51" t="s">
        <v>41</v>
      </c>
      <c r="E8" s="51"/>
      <c r="F8" s="51"/>
    </row>
    <row r="9" spans="1:6" s="2" customFormat="1" ht="9">
      <c r="A9" s="8"/>
      <c r="B9" s="8"/>
      <c r="C9" s="8"/>
      <c r="D9" s="8"/>
      <c r="E9" s="8"/>
      <c r="F9" s="8"/>
    </row>
    <row r="10" spans="1:6" s="2" customFormat="1" ht="9">
      <c r="A10" s="2" t="s">
        <v>47</v>
      </c>
      <c r="B10" s="20">
        <v>64568</v>
      </c>
      <c r="C10" s="20">
        <v>328805</v>
      </c>
      <c r="D10" s="20">
        <v>1492</v>
      </c>
      <c r="E10" s="20">
        <v>2348</v>
      </c>
      <c r="F10" s="20">
        <v>12709</v>
      </c>
    </row>
    <row r="11" spans="1:6" s="2" customFormat="1" ht="9">
      <c r="A11" s="2" t="s">
        <v>49</v>
      </c>
      <c r="B11" s="20">
        <v>34</v>
      </c>
      <c r="C11" s="20">
        <v>4851</v>
      </c>
      <c r="D11" s="20">
        <v>2</v>
      </c>
      <c r="E11" s="20">
        <v>10</v>
      </c>
      <c r="F11" s="20">
        <v>48</v>
      </c>
    </row>
    <row r="12" spans="1:6" s="2" customFormat="1" ht="9">
      <c r="A12" s="2" t="s">
        <v>8</v>
      </c>
      <c r="B12" s="20">
        <v>42957</v>
      </c>
      <c r="C12" s="20">
        <v>127942</v>
      </c>
      <c r="D12" s="20">
        <v>2485</v>
      </c>
      <c r="E12" s="20">
        <v>1713</v>
      </c>
      <c r="F12" s="20">
        <v>16070</v>
      </c>
    </row>
    <row r="13" spans="1:6" s="2" customFormat="1" ht="9">
      <c r="A13" s="2" t="s">
        <v>48</v>
      </c>
      <c r="B13" s="20">
        <v>79074</v>
      </c>
      <c r="C13" s="20">
        <v>1045070</v>
      </c>
      <c r="D13" s="20">
        <v>168</v>
      </c>
      <c r="E13" s="20">
        <v>3841</v>
      </c>
      <c r="F13" s="20">
        <v>9959</v>
      </c>
    </row>
    <row r="14" spans="1:6" s="15" customFormat="1" ht="9">
      <c r="A14" s="15" t="s">
        <v>37</v>
      </c>
      <c r="B14" s="21">
        <v>60206</v>
      </c>
      <c r="C14" s="21">
        <v>680560</v>
      </c>
      <c r="D14" s="21">
        <v>94</v>
      </c>
      <c r="E14" s="21">
        <v>2072</v>
      </c>
      <c r="F14" s="21">
        <v>4520</v>
      </c>
    </row>
    <row r="15" spans="1:6" s="15" customFormat="1" ht="9">
      <c r="A15" s="15" t="s">
        <v>36</v>
      </c>
      <c r="B15" s="21">
        <v>18868</v>
      </c>
      <c r="C15" s="21">
        <v>364510</v>
      </c>
      <c r="D15" s="21">
        <v>74</v>
      </c>
      <c r="E15" s="21">
        <v>1769</v>
      </c>
      <c r="F15" s="21">
        <v>5439</v>
      </c>
    </row>
    <row r="16" spans="1:6" s="2" customFormat="1" ht="9">
      <c r="A16" s="2" t="s">
        <v>9</v>
      </c>
      <c r="B16" s="20">
        <v>217772</v>
      </c>
      <c r="C16" s="20">
        <v>487746</v>
      </c>
      <c r="D16" s="20">
        <v>3560</v>
      </c>
      <c r="E16" s="20">
        <v>3823</v>
      </c>
      <c r="F16" s="20">
        <v>22142</v>
      </c>
    </row>
    <row r="17" spans="1:6" s="2" customFormat="1" ht="9">
      <c r="A17" s="2" t="s">
        <v>28</v>
      </c>
      <c r="B17" s="20">
        <v>10728</v>
      </c>
      <c r="C17" s="20">
        <v>99036</v>
      </c>
      <c r="D17" s="20">
        <v>526</v>
      </c>
      <c r="E17" s="20">
        <v>1658</v>
      </c>
      <c r="F17" s="20">
        <v>4405</v>
      </c>
    </row>
    <row r="18" spans="1:6" s="2" customFormat="1" ht="9">
      <c r="A18" s="2" t="s">
        <v>10</v>
      </c>
      <c r="B18" s="20">
        <v>540</v>
      </c>
      <c r="C18" s="20">
        <v>14833</v>
      </c>
      <c r="D18" s="20">
        <v>383</v>
      </c>
      <c r="E18" s="20">
        <v>1535</v>
      </c>
      <c r="F18" s="20">
        <v>2908</v>
      </c>
    </row>
    <row r="19" spans="1:6" s="2" customFormat="1" ht="8.25" customHeight="1">
      <c r="A19" s="2" t="s">
        <v>11</v>
      </c>
      <c r="B19" s="20">
        <v>345201</v>
      </c>
      <c r="C19" s="20">
        <v>2111495</v>
      </c>
      <c r="D19" s="20">
        <v>7716</v>
      </c>
      <c r="E19" s="20">
        <v>9638</v>
      </c>
      <c r="F19" s="20">
        <v>77044</v>
      </c>
    </row>
    <row r="20" spans="1:6" s="2" customFormat="1" ht="9">
      <c r="A20" s="2" t="s">
        <v>12</v>
      </c>
      <c r="B20" s="20">
        <v>16261</v>
      </c>
      <c r="C20" s="20">
        <v>82784</v>
      </c>
      <c r="D20" s="20">
        <v>1215</v>
      </c>
      <c r="E20" s="20">
        <v>1381</v>
      </c>
      <c r="F20" s="20">
        <v>9231</v>
      </c>
    </row>
    <row r="21" spans="1:6" s="2" customFormat="1" ht="9">
      <c r="A21" s="2" t="s">
        <v>13</v>
      </c>
      <c r="B21" s="20">
        <v>3584</v>
      </c>
      <c r="C21" s="20">
        <v>19520</v>
      </c>
      <c r="D21" s="20">
        <v>803</v>
      </c>
      <c r="E21" s="20">
        <v>149</v>
      </c>
      <c r="F21" s="20">
        <v>3996</v>
      </c>
    </row>
    <row r="22" spans="1:6" s="2" customFormat="1" ht="9">
      <c r="A22" s="2" t="s">
        <v>14</v>
      </c>
      <c r="B22" s="20">
        <v>3016</v>
      </c>
      <c r="C22" s="20">
        <v>67733</v>
      </c>
      <c r="D22" s="20">
        <v>1846</v>
      </c>
      <c r="E22" s="20">
        <v>1407</v>
      </c>
      <c r="F22" s="20">
        <v>11080</v>
      </c>
    </row>
    <row r="23" spans="1:6" s="2" customFormat="1" ht="9">
      <c r="A23" s="2" t="s">
        <v>15</v>
      </c>
      <c r="B23" s="20">
        <v>26806</v>
      </c>
      <c r="C23" s="20">
        <v>166749</v>
      </c>
      <c r="D23" s="20">
        <v>2312</v>
      </c>
      <c r="E23" s="20">
        <v>4577</v>
      </c>
      <c r="F23" s="20">
        <v>30827</v>
      </c>
    </row>
    <row r="24" spans="1:6" s="2" customFormat="1" ht="9">
      <c r="A24" s="2" t="s">
        <v>16</v>
      </c>
      <c r="B24" s="20">
        <v>3778</v>
      </c>
      <c r="C24" s="20">
        <v>67557</v>
      </c>
      <c r="D24" s="20">
        <v>1114</v>
      </c>
      <c r="E24" s="20">
        <v>2633</v>
      </c>
      <c r="F24" s="20">
        <v>11894</v>
      </c>
    </row>
    <row r="25" spans="1:6" s="2" customFormat="1" ht="9">
      <c r="A25" s="2" t="s">
        <v>17</v>
      </c>
      <c r="B25" s="20">
        <v>4575</v>
      </c>
      <c r="C25" s="20">
        <v>7667</v>
      </c>
      <c r="D25" s="20">
        <v>409</v>
      </c>
      <c r="E25" s="20">
        <v>4018</v>
      </c>
      <c r="F25" s="20">
        <v>2434</v>
      </c>
    </row>
    <row r="26" spans="1:6" s="2" customFormat="1" ht="9">
      <c r="A26" s="2" t="s">
        <v>18</v>
      </c>
      <c r="B26" s="20">
        <v>64205</v>
      </c>
      <c r="C26" s="20">
        <v>460545</v>
      </c>
      <c r="D26" s="20">
        <v>5737</v>
      </c>
      <c r="E26" s="20">
        <v>21859</v>
      </c>
      <c r="F26" s="20">
        <v>41180</v>
      </c>
    </row>
    <row r="27" spans="1:6" s="2" customFormat="1" ht="9">
      <c r="A27" s="2" t="s">
        <v>19</v>
      </c>
      <c r="B27" s="20">
        <v>31881</v>
      </c>
      <c r="C27" s="20">
        <v>352143</v>
      </c>
      <c r="D27" s="20">
        <v>9120</v>
      </c>
      <c r="E27" s="20">
        <v>20062</v>
      </c>
      <c r="F27" s="20">
        <v>221645</v>
      </c>
    </row>
    <row r="28" spans="1:6" s="2" customFormat="1" ht="9">
      <c r="A28" s="2" t="s">
        <v>20</v>
      </c>
      <c r="B28" s="20">
        <v>22140</v>
      </c>
      <c r="C28" s="20">
        <v>186456</v>
      </c>
      <c r="D28" s="20">
        <v>1017</v>
      </c>
      <c r="E28" s="20">
        <v>3622</v>
      </c>
      <c r="F28" s="20">
        <v>12447</v>
      </c>
    </row>
    <row r="29" spans="1:7" s="2" customFormat="1" ht="9">
      <c r="A29" s="2" t="s">
        <v>21</v>
      </c>
      <c r="B29" s="20">
        <v>12288</v>
      </c>
      <c r="C29" s="20">
        <v>772056</v>
      </c>
      <c r="D29" s="20">
        <v>744</v>
      </c>
      <c r="E29" s="20">
        <v>12849</v>
      </c>
      <c r="F29" s="20">
        <v>23931</v>
      </c>
      <c r="G29" s="6"/>
    </row>
    <row r="30" spans="1:6" s="2" customFormat="1" ht="9">
      <c r="A30" s="2" t="s">
        <v>22</v>
      </c>
      <c r="B30" s="20">
        <v>18928</v>
      </c>
      <c r="C30" s="20">
        <v>948653</v>
      </c>
      <c r="D30" s="20">
        <v>4028</v>
      </c>
      <c r="E30" s="20">
        <v>13277</v>
      </c>
      <c r="F30" s="20">
        <v>45918</v>
      </c>
    </row>
    <row r="31" spans="1:6" s="2" customFormat="1" ht="8.25" customHeight="1">
      <c r="A31" s="2" t="s">
        <v>23</v>
      </c>
      <c r="B31" s="20">
        <v>10727</v>
      </c>
      <c r="C31" s="20">
        <v>96699</v>
      </c>
      <c r="D31" s="20">
        <v>676</v>
      </c>
      <c r="E31" s="20">
        <v>1753</v>
      </c>
      <c r="F31" s="20">
        <v>6636</v>
      </c>
    </row>
    <row r="32" spans="1:6" s="5" customFormat="1" ht="8.25" customHeight="1">
      <c r="A32" s="5" t="s">
        <v>65</v>
      </c>
      <c r="B32" s="22">
        <v>979063</v>
      </c>
      <c r="C32" s="22">
        <v>7448340</v>
      </c>
      <c r="D32" s="22">
        <v>45353</v>
      </c>
      <c r="E32" s="22">
        <v>112153</v>
      </c>
      <c r="F32" s="22">
        <v>566504</v>
      </c>
    </row>
    <row r="33" spans="1:6" s="5" customFormat="1" ht="9">
      <c r="A33" s="5" t="s">
        <v>76</v>
      </c>
      <c r="B33" s="22">
        <f>SUM(B10:B19)-B13</f>
        <v>760874</v>
      </c>
      <c r="C33" s="22">
        <f>SUM(C10:C19)-C13</f>
        <v>4219778</v>
      </c>
      <c r="D33" s="22">
        <f>SUM(D10:D19)-D13</f>
        <v>16332</v>
      </c>
      <c r="E33" s="22">
        <f>SUM(E10:E19)-E13</f>
        <v>24566</v>
      </c>
      <c r="F33" s="22">
        <f>SUM(F10:F19)-F13</f>
        <v>145285</v>
      </c>
    </row>
    <row r="34" spans="1:6" s="5" customFormat="1" ht="9">
      <c r="A34" s="5" t="s">
        <v>75</v>
      </c>
      <c r="B34" s="22">
        <f>SUM(B20:B23)</f>
        <v>49667</v>
      </c>
      <c r="C34" s="22">
        <f>SUM(C20:C23)</f>
        <v>336786</v>
      </c>
      <c r="D34" s="22">
        <f>SUM(D20:D23)</f>
        <v>6176</v>
      </c>
      <c r="E34" s="22">
        <f>SUM(E20:E23)</f>
        <v>7514</v>
      </c>
      <c r="F34" s="22">
        <f>SUM(F20:F23)</f>
        <v>55134</v>
      </c>
    </row>
    <row r="35" spans="1:6" s="5" customFormat="1" ht="9">
      <c r="A35" s="5" t="s">
        <v>24</v>
      </c>
      <c r="B35" s="22">
        <v>168522</v>
      </c>
      <c r="C35" s="22">
        <v>2891776</v>
      </c>
      <c r="D35" s="22">
        <v>22845</v>
      </c>
      <c r="E35" s="22">
        <v>80073</v>
      </c>
      <c r="F35" s="22">
        <v>366085</v>
      </c>
    </row>
    <row r="36" spans="1:6" s="2" customFormat="1" ht="9">
      <c r="A36" s="3"/>
      <c r="B36" s="18"/>
      <c r="C36" s="18"/>
      <c r="D36" s="18"/>
      <c r="E36" s="18"/>
      <c r="F36" s="18"/>
    </row>
    <row r="37" spans="1:6" s="2" customFormat="1" ht="9">
      <c r="A37" s="54" t="s">
        <v>0</v>
      </c>
      <c r="B37" s="57" t="s">
        <v>43</v>
      </c>
      <c r="C37" s="57" t="s">
        <v>5</v>
      </c>
      <c r="D37" s="57" t="s">
        <v>68</v>
      </c>
      <c r="E37" s="57" t="s">
        <v>6</v>
      </c>
      <c r="F37" s="57" t="s">
        <v>33</v>
      </c>
    </row>
    <row r="38" spans="1:6" s="2" customFormat="1" ht="9">
      <c r="A38" s="55"/>
      <c r="B38" s="58"/>
      <c r="C38" s="58"/>
      <c r="D38" s="58" t="s">
        <v>42</v>
      </c>
      <c r="E38" s="58"/>
      <c r="F38" s="58"/>
    </row>
    <row r="39" spans="1:6" s="2" customFormat="1" ht="9">
      <c r="A39" s="55"/>
      <c r="B39" s="58"/>
      <c r="C39" s="58" t="s">
        <v>5</v>
      </c>
      <c r="D39" s="58" t="s">
        <v>7</v>
      </c>
      <c r="E39" s="58" t="s">
        <v>6</v>
      </c>
      <c r="F39" s="58" t="s">
        <v>33</v>
      </c>
    </row>
    <row r="40" spans="1:6" s="2" customFormat="1" ht="9">
      <c r="A40" s="55"/>
      <c r="B40" s="58"/>
      <c r="C40" s="58"/>
      <c r="D40" s="58" t="s">
        <v>55</v>
      </c>
      <c r="E40" s="58"/>
      <c r="F40" s="58"/>
    </row>
    <row r="41" spans="1:13" s="2" customFormat="1" ht="9">
      <c r="A41" s="53"/>
      <c r="B41" s="51"/>
      <c r="C41" s="51"/>
      <c r="D41" s="51"/>
      <c r="E41" s="51"/>
      <c r="F41" s="51"/>
      <c r="G41" s="8"/>
      <c r="H41" s="8"/>
      <c r="I41" s="8"/>
      <c r="J41" s="8"/>
      <c r="K41" s="8"/>
      <c r="L41" s="8"/>
      <c r="M41" s="8"/>
    </row>
    <row r="42" spans="1:13" s="2" customFormat="1" ht="9" customHeight="1">
      <c r="A42" s="13"/>
      <c r="B42" s="17"/>
      <c r="C42" s="17"/>
      <c r="D42" s="17"/>
      <c r="E42" s="17"/>
      <c r="F42" s="17"/>
      <c r="G42" s="8"/>
      <c r="H42" s="8"/>
      <c r="I42" s="8"/>
      <c r="J42" s="8"/>
      <c r="K42" s="8"/>
      <c r="L42" s="8"/>
      <c r="M42" s="8"/>
    </row>
    <row r="43" spans="1:6" s="2" customFormat="1" ht="9" customHeight="1">
      <c r="A43" s="2" t="s">
        <v>47</v>
      </c>
      <c r="B43" s="20">
        <v>1979</v>
      </c>
      <c r="C43" s="20">
        <v>103795</v>
      </c>
      <c r="D43" s="20">
        <v>1607</v>
      </c>
      <c r="E43" s="20">
        <v>7792</v>
      </c>
      <c r="F43" s="20">
        <v>525095</v>
      </c>
    </row>
    <row r="44" spans="1:6" s="2" customFormat="1" ht="9" customHeight="1">
      <c r="A44" s="2" t="s">
        <v>49</v>
      </c>
      <c r="B44" s="20">
        <v>17</v>
      </c>
      <c r="C44" s="20">
        <v>675</v>
      </c>
      <c r="D44" s="20">
        <v>2</v>
      </c>
      <c r="E44" s="24">
        <v>6</v>
      </c>
      <c r="F44" s="20">
        <v>5645</v>
      </c>
    </row>
    <row r="45" spans="1:6" s="2" customFormat="1" ht="9" customHeight="1">
      <c r="A45" s="2" t="s">
        <v>8</v>
      </c>
      <c r="B45" s="20">
        <v>928</v>
      </c>
      <c r="C45" s="20">
        <v>72906</v>
      </c>
      <c r="D45" s="20">
        <v>1939</v>
      </c>
      <c r="E45" s="20">
        <v>19002</v>
      </c>
      <c r="F45" s="20">
        <v>285942</v>
      </c>
    </row>
    <row r="46" spans="1:6" s="2" customFormat="1" ht="9" customHeight="1">
      <c r="A46" s="2" t="s">
        <v>48</v>
      </c>
      <c r="B46" s="20">
        <v>2721</v>
      </c>
      <c r="C46" s="20">
        <v>57976</v>
      </c>
      <c r="D46" s="20">
        <v>8163</v>
      </c>
      <c r="E46" s="20">
        <v>13356</v>
      </c>
      <c r="F46" s="20">
        <v>1220328</v>
      </c>
    </row>
    <row r="47" spans="1:6" s="15" customFormat="1" ht="9" customHeight="1">
      <c r="A47" s="15" t="s">
        <v>37</v>
      </c>
      <c r="B47" s="21">
        <v>1328</v>
      </c>
      <c r="C47" s="21">
        <v>25192</v>
      </c>
      <c r="D47" s="21">
        <v>5083</v>
      </c>
      <c r="E47" s="21">
        <v>7276</v>
      </c>
      <c r="F47" s="21">
        <v>786331</v>
      </c>
    </row>
    <row r="48" spans="1:6" s="15" customFormat="1" ht="9" customHeight="1">
      <c r="A48" s="15" t="s">
        <v>36</v>
      </c>
      <c r="B48" s="21">
        <v>1393</v>
      </c>
      <c r="C48" s="21">
        <v>32784</v>
      </c>
      <c r="D48" s="21">
        <v>3080</v>
      </c>
      <c r="E48" s="21">
        <v>6080</v>
      </c>
      <c r="F48" s="21">
        <v>433997</v>
      </c>
    </row>
    <row r="49" spans="1:6" s="2" customFormat="1" ht="9" customHeight="1">
      <c r="A49" s="2" t="s">
        <v>9</v>
      </c>
      <c r="B49" s="20">
        <v>3825</v>
      </c>
      <c r="C49" s="20">
        <v>194371</v>
      </c>
      <c r="D49" s="20">
        <v>8101</v>
      </c>
      <c r="E49" s="20">
        <v>15376</v>
      </c>
      <c r="F49" s="20">
        <v>956716</v>
      </c>
    </row>
    <row r="50" spans="1:6" s="2" customFormat="1" ht="9" customHeight="1">
      <c r="A50" s="2" t="s">
        <v>28</v>
      </c>
      <c r="B50" s="20">
        <v>818</v>
      </c>
      <c r="C50" s="20">
        <v>25897</v>
      </c>
      <c r="D50" s="20">
        <v>685</v>
      </c>
      <c r="E50" s="20">
        <v>965</v>
      </c>
      <c r="F50" s="20">
        <v>144718</v>
      </c>
    </row>
    <row r="51" spans="1:6" s="2" customFormat="1" ht="9" customHeight="1">
      <c r="A51" s="2" t="s">
        <v>10</v>
      </c>
      <c r="B51" s="20">
        <v>72</v>
      </c>
      <c r="C51" s="20">
        <v>11646</v>
      </c>
      <c r="D51" s="20">
        <v>1228</v>
      </c>
      <c r="E51" s="20">
        <v>1003</v>
      </c>
      <c r="F51" s="20">
        <v>34148</v>
      </c>
    </row>
    <row r="52" spans="1:6" s="2" customFormat="1" ht="9" customHeight="1">
      <c r="A52" s="2" t="s">
        <v>11</v>
      </c>
      <c r="B52" s="20">
        <v>15272</v>
      </c>
      <c r="C52" s="20">
        <v>450792</v>
      </c>
      <c r="D52" s="20">
        <v>18080</v>
      </c>
      <c r="E52" s="20">
        <v>83653</v>
      </c>
      <c r="F52" s="20">
        <v>3118891</v>
      </c>
    </row>
    <row r="53" spans="1:6" s="2" customFormat="1" ht="9" customHeight="1">
      <c r="A53" s="2" t="s">
        <v>12</v>
      </c>
      <c r="B53" s="20">
        <v>681</v>
      </c>
      <c r="C53" s="20">
        <v>61242</v>
      </c>
      <c r="D53" s="20">
        <v>3108</v>
      </c>
      <c r="E53" s="20">
        <v>3721</v>
      </c>
      <c r="F53" s="20">
        <v>179624</v>
      </c>
    </row>
    <row r="54" spans="1:6" s="2" customFormat="1" ht="9" customHeight="1">
      <c r="A54" s="2" t="s">
        <v>13</v>
      </c>
      <c r="B54" s="20">
        <v>44</v>
      </c>
      <c r="C54" s="20">
        <v>14225</v>
      </c>
      <c r="D54" s="20">
        <v>333</v>
      </c>
      <c r="E54" s="20">
        <v>1342</v>
      </c>
      <c r="F54" s="20">
        <v>43996</v>
      </c>
    </row>
    <row r="55" spans="1:6" s="2" customFormat="1" ht="9" customHeight="1">
      <c r="A55" s="2" t="s">
        <v>14</v>
      </c>
      <c r="B55" s="20">
        <v>184</v>
      </c>
      <c r="C55" s="20">
        <v>47340</v>
      </c>
      <c r="D55" s="20">
        <v>1945</v>
      </c>
      <c r="E55" s="20">
        <v>1177</v>
      </c>
      <c r="F55" s="20">
        <v>135728</v>
      </c>
    </row>
    <row r="56" spans="1:6" s="2" customFormat="1" ht="9" customHeight="1">
      <c r="A56" s="2" t="s">
        <v>15</v>
      </c>
      <c r="B56" s="20">
        <v>337</v>
      </c>
      <c r="C56" s="20">
        <v>100780</v>
      </c>
      <c r="D56" s="20">
        <v>4922</v>
      </c>
      <c r="E56" s="20">
        <v>5191</v>
      </c>
      <c r="F56" s="20">
        <v>342501</v>
      </c>
    </row>
    <row r="57" spans="1:6" s="2" customFormat="1" ht="9" customHeight="1">
      <c r="A57" s="2" t="s">
        <v>16</v>
      </c>
      <c r="B57" s="20">
        <v>302</v>
      </c>
      <c r="C57" s="20">
        <v>58518</v>
      </c>
      <c r="D57" s="20">
        <v>2642</v>
      </c>
      <c r="E57" s="20">
        <v>1519</v>
      </c>
      <c r="F57" s="20">
        <v>149957</v>
      </c>
    </row>
    <row r="58" spans="1:6" s="2" customFormat="1" ht="9" customHeight="1">
      <c r="A58" s="2" t="s">
        <v>17</v>
      </c>
      <c r="B58" s="20">
        <v>98</v>
      </c>
      <c r="C58" s="20">
        <v>22147</v>
      </c>
      <c r="D58" s="20">
        <v>1858</v>
      </c>
      <c r="E58" s="20">
        <v>325</v>
      </c>
      <c r="F58" s="20">
        <v>43531</v>
      </c>
    </row>
    <row r="59" spans="1:6" s="2" customFormat="1" ht="9" customHeight="1">
      <c r="A59" s="2" t="s">
        <v>18</v>
      </c>
      <c r="B59" s="20">
        <v>891</v>
      </c>
      <c r="C59" s="20">
        <v>224032</v>
      </c>
      <c r="D59" s="20">
        <v>25082</v>
      </c>
      <c r="E59" s="20">
        <v>9582</v>
      </c>
      <c r="F59" s="20">
        <v>853113</v>
      </c>
    </row>
    <row r="60" spans="1:6" s="2" customFormat="1" ht="9" customHeight="1">
      <c r="A60" s="2" t="s">
        <v>19</v>
      </c>
      <c r="B60" s="20">
        <v>296</v>
      </c>
      <c r="C60" s="20">
        <v>546236</v>
      </c>
      <c r="D60" s="20">
        <v>40121</v>
      </c>
      <c r="E60" s="20">
        <v>6606</v>
      </c>
      <c r="F60" s="20">
        <v>1228110</v>
      </c>
    </row>
    <row r="61" spans="1:6" s="2" customFormat="1" ht="9" customHeight="1">
      <c r="A61" s="2" t="s">
        <v>20</v>
      </c>
      <c r="B61" s="20">
        <v>193</v>
      </c>
      <c r="C61" s="20">
        <v>53807</v>
      </c>
      <c r="D61" s="20">
        <v>5569</v>
      </c>
      <c r="E61" s="20">
        <v>1378</v>
      </c>
      <c r="F61" s="20">
        <v>286629</v>
      </c>
    </row>
    <row r="62" spans="1:6" s="2" customFormat="1" ht="9" customHeight="1">
      <c r="A62" s="2" t="s">
        <v>21</v>
      </c>
      <c r="B62" s="20">
        <v>258</v>
      </c>
      <c r="C62" s="20">
        <v>107285</v>
      </c>
      <c r="D62" s="20">
        <v>17564</v>
      </c>
      <c r="E62" s="20">
        <v>3555</v>
      </c>
      <c r="F62" s="20">
        <v>950530</v>
      </c>
    </row>
    <row r="63" spans="1:6" s="2" customFormat="1" ht="9" customHeight="1">
      <c r="A63" s="2" t="s">
        <v>22</v>
      </c>
      <c r="B63" s="20">
        <v>2408</v>
      </c>
      <c r="C63" s="20">
        <v>173118</v>
      </c>
      <c r="D63" s="20">
        <v>22439</v>
      </c>
      <c r="E63" s="20">
        <v>13373</v>
      </c>
      <c r="F63" s="20">
        <v>1242142</v>
      </c>
    </row>
    <row r="64" spans="1:6" s="2" customFormat="1" ht="9" customHeight="1">
      <c r="A64" s="2" t="s">
        <v>23</v>
      </c>
      <c r="B64" s="20">
        <v>13</v>
      </c>
      <c r="C64" s="20">
        <v>30969</v>
      </c>
      <c r="D64" s="20">
        <v>2587</v>
      </c>
      <c r="E64" s="20">
        <v>1095</v>
      </c>
      <c r="F64" s="20">
        <v>151155</v>
      </c>
    </row>
    <row r="65" spans="1:6" s="5" customFormat="1" ht="9" customHeight="1">
      <c r="A65" s="5" t="s">
        <v>65</v>
      </c>
      <c r="B65" s="22">
        <v>31337</v>
      </c>
      <c r="C65" s="22">
        <v>2357757</v>
      </c>
      <c r="D65" s="22">
        <v>167975</v>
      </c>
      <c r="E65" s="22">
        <v>190017</v>
      </c>
      <c r="F65" s="22">
        <v>11898499</v>
      </c>
    </row>
    <row r="66" spans="1:6" s="5" customFormat="1" ht="9" customHeight="1">
      <c r="A66" s="5" t="s">
        <v>76</v>
      </c>
      <c r="B66" s="22">
        <f>SUM(B43:B52)-B46</f>
        <v>25632</v>
      </c>
      <c r="C66" s="22">
        <f>SUM(C43:C52)-C46</f>
        <v>918058</v>
      </c>
      <c r="D66" s="22">
        <f>SUM(D43:D52)-D46</f>
        <v>39805</v>
      </c>
      <c r="E66" s="22">
        <f>SUM(E43:E52)-E46</f>
        <v>141153</v>
      </c>
      <c r="F66" s="22">
        <f>SUM(F43:F52)-F46</f>
        <v>6291483</v>
      </c>
    </row>
    <row r="67" spans="1:6" s="5" customFormat="1" ht="9" customHeight="1">
      <c r="A67" s="5" t="s">
        <v>75</v>
      </c>
      <c r="B67" s="22">
        <f>SUM(B53:B56)</f>
        <v>1246</v>
      </c>
      <c r="C67" s="22">
        <f>SUM(C53:C56)</f>
        <v>223587</v>
      </c>
      <c r="D67" s="22">
        <f>SUM(D53:D56)</f>
        <v>10308</v>
      </c>
      <c r="E67" s="22">
        <f>SUM(E53:E56)</f>
        <v>11431</v>
      </c>
      <c r="F67" s="22">
        <f>SUM(F53:F56)</f>
        <v>701849</v>
      </c>
    </row>
    <row r="68" spans="1:6" s="5" customFormat="1" ht="9" customHeight="1">
      <c r="A68" s="5" t="s">
        <v>24</v>
      </c>
      <c r="B68" s="22">
        <v>4459</v>
      </c>
      <c r="C68" s="22">
        <v>1216112</v>
      </c>
      <c r="D68" s="22">
        <v>117862</v>
      </c>
      <c r="E68" s="22">
        <v>37433</v>
      </c>
      <c r="F68" s="22">
        <v>4905167</v>
      </c>
    </row>
    <row r="69" spans="1:6" s="2" customFormat="1" ht="9" customHeight="1">
      <c r="A69" s="3"/>
      <c r="B69" s="18"/>
      <c r="C69" s="18"/>
      <c r="D69" s="18"/>
      <c r="E69" s="18"/>
      <c r="F69" s="18"/>
    </row>
    <row r="70" s="2" customFormat="1" ht="9">
      <c r="F70" s="6"/>
    </row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</sheetData>
  <mergeCells count="13">
    <mergeCell ref="D37:D41"/>
    <mergeCell ref="E37:E41"/>
    <mergeCell ref="F37:F41"/>
    <mergeCell ref="B5:F5"/>
    <mergeCell ref="D6:D8"/>
    <mergeCell ref="E6:E8"/>
    <mergeCell ref="F6:F8"/>
    <mergeCell ref="A6:A8"/>
    <mergeCell ref="A37:A41"/>
    <mergeCell ref="B6:B8"/>
    <mergeCell ref="C6:C8"/>
    <mergeCell ref="B37:B41"/>
    <mergeCell ref="C37:C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selection activeCell="A2" sqref="A2:G3"/>
    </sheetView>
  </sheetViews>
  <sheetFormatPr defaultColWidth="9.140625" defaultRowHeight="12.75"/>
  <cols>
    <col min="1" max="1" width="13.00390625" style="0" customWidth="1"/>
    <col min="2" max="2" width="11.28125" style="0" customWidth="1"/>
    <col min="3" max="4" width="11.00390625" style="0" customWidth="1"/>
    <col min="5" max="5" width="10.28125" style="0" customWidth="1"/>
    <col min="6" max="6" width="10.8515625" style="0" customWidth="1"/>
    <col min="7" max="7" width="9.7109375" style="0" customWidth="1"/>
  </cols>
  <sheetData>
    <row r="1" ht="9" customHeight="1"/>
    <row r="2" s="2" customFormat="1" ht="12" customHeight="1">
      <c r="A2" s="1" t="s">
        <v>87</v>
      </c>
    </row>
    <row r="3" s="2" customFormat="1" ht="12" customHeight="1">
      <c r="A3" s="10" t="s">
        <v>86</v>
      </c>
    </row>
    <row r="4" spans="1:7" ht="9" customHeight="1">
      <c r="A4" s="9"/>
      <c r="B4" s="9"/>
      <c r="C4" s="9"/>
      <c r="D4" s="9"/>
      <c r="E4" s="9"/>
      <c r="F4" s="9"/>
      <c r="G4" s="9"/>
    </row>
    <row r="5" spans="2:7" s="2" customFormat="1" ht="12" customHeight="1">
      <c r="B5" s="47" t="s">
        <v>74</v>
      </c>
      <c r="C5" s="47"/>
      <c r="D5" s="47"/>
      <c r="E5" s="47"/>
      <c r="F5" s="47"/>
      <c r="G5" s="47"/>
    </row>
    <row r="6" spans="2:7" s="2" customFormat="1" ht="9" customHeight="1">
      <c r="B6" s="50" t="s">
        <v>25</v>
      </c>
      <c r="C6" s="50" t="s">
        <v>4</v>
      </c>
      <c r="D6" s="50" t="s">
        <v>43</v>
      </c>
      <c r="E6" s="50" t="s">
        <v>62</v>
      </c>
      <c r="F6" s="50" t="s">
        <v>83</v>
      </c>
      <c r="G6" s="50" t="s">
        <v>63</v>
      </c>
    </row>
    <row r="7" spans="1:7" s="2" customFormat="1" ht="9" customHeight="1">
      <c r="A7" s="2" t="s">
        <v>0</v>
      </c>
      <c r="B7" s="58"/>
      <c r="C7" s="58" t="s">
        <v>4</v>
      </c>
      <c r="D7" s="58" t="s">
        <v>43</v>
      </c>
      <c r="E7" s="58" t="s">
        <v>44</v>
      </c>
      <c r="F7" s="58" t="s">
        <v>64</v>
      </c>
      <c r="G7" s="58" t="s">
        <v>35</v>
      </c>
    </row>
    <row r="8" spans="2:7" s="2" customFormat="1" ht="9" customHeight="1">
      <c r="B8" s="58"/>
      <c r="C8" s="58"/>
      <c r="D8" s="58"/>
      <c r="E8" s="58" t="s">
        <v>26</v>
      </c>
      <c r="F8" s="58"/>
      <c r="G8" s="58" t="s">
        <v>45</v>
      </c>
    </row>
    <row r="9" spans="1:7" s="2" customFormat="1" ht="9">
      <c r="A9" s="3"/>
      <c r="B9" s="51"/>
      <c r="C9" s="51"/>
      <c r="D9" s="51"/>
      <c r="E9" s="51"/>
      <c r="F9" s="51"/>
      <c r="G9" s="51"/>
    </row>
    <row r="10" spans="1:7" s="2" customFormat="1" ht="9" customHeight="1">
      <c r="A10" s="8"/>
      <c r="B10" s="8"/>
      <c r="C10" s="8"/>
      <c r="D10" s="8"/>
      <c r="E10" s="8"/>
      <c r="F10" s="8"/>
      <c r="G10" s="8"/>
    </row>
    <row r="11" spans="1:7" ht="9" customHeight="1">
      <c r="A11" s="29" t="s">
        <v>47</v>
      </c>
      <c r="B11" s="31">
        <v>594334</v>
      </c>
      <c r="C11" s="31">
        <v>144217</v>
      </c>
      <c r="D11" s="31">
        <v>28081</v>
      </c>
      <c r="E11" s="31">
        <v>79353</v>
      </c>
      <c r="F11" s="31">
        <v>176645</v>
      </c>
      <c r="G11" s="31">
        <v>6283</v>
      </c>
    </row>
    <row r="12" spans="1:7" ht="9" customHeight="1">
      <c r="A12" s="29" t="s">
        <v>49</v>
      </c>
      <c r="B12" s="34" t="s">
        <v>77</v>
      </c>
      <c r="C12" s="31">
        <v>4</v>
      </c>
      <c r="D12" s="34" t="s">
        <v>77</v>
      </c>
      <c r="E12" s="34" t="s">
        <v>77</v>
      </c>
      <c r="F12" s="31">
        <v>41</v>
      </c>
      <c r="G12" s="34" t="s">
        <v>77</v>
      </c>
    </row>
    <row r="13" spans="1:7" ht="9" customHeight="1">
      <c r="A13" s="29" t="s">
        <v>8</v>
      </c>
      <c r="B13" s="31">
        <v>935623</v>
      </c>
      <c r="C13" s="31">
        <v>181603</v>
      </c>
      <c r="D13" s="31">
        <v>12118</v>
      </c>
      <c r="E13" s="31">
        <v>91920</v>
      </c>
      <c r="F13" s="31">
        <v>294685</v>
      </c>
      <c r="G13" s="31">
        <v>6951</v>
      </c>
    </row>
    <row r="14" spans="1:7" ht="9" customHeight="1">
      <c r="A14" s="29" t="s">
        <v>48</v>
      </c>
      <c r="B14" s="31">
        <v>5489</v>
      </c>
      <c r="C14" s="31">
        <v>1418</v>
      </c>
      <c r="D14" s="31">
        <v>512</v>
      </c>
      <c r="E14" s="31">
        <v>3438</v>
      </c>
      <c r="F14" s="31">
        <v>8990</v>
      </c>
      <c r="G14" s="31">
        <v>20</v>
      </c>
    </row>
    <row r="15" spans="1:7" s="16" customFormat="1" ht="9" customHeight="1">
      <c r="A15" s="32" t="s">
        <v>37</v>
      </c>
      <c r="B15" s="33">
        <v>3783</v>
      </c>
      <c r="C15" s="33">
        <v>65</v>
      </c>
      <c r="D15" s="33">
        <v>361</v>
      </c>
      <c r="E15" s="33">
        <v>1996</v>
      </c>
      <c r="F15" s="33">
        <v>6656</v>
      </c>
      <c r="G15" s="33">
        <v>20</v>
      </c>
    </row>
    <row r="16" spans="1:7" s="16" customFormat="1" ht="9" customHeight="1">
      <c r="A16" s="32" t="s">
        <v>36</v>
      </c>
      <c r="B16" s="33">
        <v>1706</v>
      </c>
      <c r="C16" s="33">
        <v>1353</v>
      </c>
      <c r="D16" s="33">
        <v>151</v>
      </c>
      <c r="E16" s="33">
        <v>1442</v>
      </c>
      <c r="F16" s="33">
        <v>2334</v>
      </c>
      <c r="G16" s="34" t="s">
        <v>77</v>
      </c>
    </row>
    <row r="17" spans="1:7" ht="9" customHeight="1">
      <c r="A17" s="29" t="s">
        <v>9</v>
      </c>
      <c r="B17" s="31">
        <v>323287</v>
      </c>
      <c r="C17" s="31">
        <v>63738</v>
      </c>
      <c r="D17" s="31">
        <v>18222</v>
      </c>
      <c r="E17" s="31">
        <v>74806</v>
      </c>
      <c r="F17" s="31">
        <v>292115</v>
      </c>
      <c r="G17" s="31">
        <v>10061</v>
      </c>
    </row>
    <row r="18" spans="1:7" ht="9" customHeight="1">
      <c r="A18" s="29" t="s">
        <v>28</v>
      </c>
      <c r="B18" s="31">
        <v>89517</v>
      </c>
      <c r="C18" s="31">
        <v>2705</v>
      </c>
      <c r="D18" s="31">
        <v>4921</v>
      </c>
      <c r="E18" s="31">
        <v>22555</v>
      </c>
      <c r="F18" s="31">
        <v>100745</v>
      </c>
      <c r="G18" s="31">
        <v>3235</v>
      </c>
    </row>
    <row r="19" spans="1:7" ht="9" customHeight="1">
      <c r="A19" s="29" t="s">
        <v>10</v>
      </c>
      <c r="B19" s="31">
        <v>339</v>
      </c>
      <c r="C19" s="31">
        <v>80919</v>
      </c>
      <c r="D19" s="31">
        <v>198</v>
      </c>
      <c r="E19" s="31">
        <v>300</v>
      </c>
      <c r="F19" s="31">
        <v>1568</v>
      </c>
      <c r="G19" s="34">
        <v>3</v>
      </c>
    </row>
    <row r="20" spans="1:7" ht="9" customHeight="1">
      <c r="A20" s="29" t="s">
        <v>11</v>
      </c>
      <c r="B20" s="31">
        <v>198872</v>
      </c>
      <c r="C20" s="31">
        <v>23547</v>
      </c>
      <c r="D20" s="31">
        <v>77253</v>
      </c>
      <c r="E20" s="31">
        <v>95732</v>
      </c>
      <c r="F20" s="31">
        <v>378392</v>
      </c>
      <c r="G20" s="31">
        <v>5178</v>
      </c>
    </row>
    <row r="21" spans="1:7" ht="9" customHeight="1">
      <c r="A21" s="29" t="s">
        <v>12</v>
      </c>
      <c r="B21" s="31">
        <v>29979</v>
      </c>
      <c r="C21" s="31">
        <v>13724</v>
      </c>
      <c r="D21" s="31">
        <v>5058</v>
      </c>
      <c r="E21" s="31">
        <v>36220</v>
      </c>
      <c r="F21" s="31">
        <v>40951</v>
      </c>
      <c r="G21" s="31">
        <v>2686</v>
      </c>
    </row>
    <row r="22" spans="1:7" ht="9" customHeight="1">
      <c r="A22" s="29" t="s">
        <v>13</v>
      </c>
      <c r="B22" s="31">
        <v>23883</v>
      </c>
      <c r="C22" s="31">
        <v>1520</v>
      </c>
      <c r="D22" s="31">
        <v>5673</v>
      </c>
      <c r="E22" s="31">
        <v>21437</v>
      </c>
      <c r="F22" s="31">
        <v>25540</v>
      </c>
      <c r="G22" s="31">
        <v>2250</v>
      </c>
    </row>
    <row r="23" spans="1:7" ht="9" customHeight="1">
      <c r="A23" s="29" t="s">
        <v>14</v>
      </c>
      <c r="B23" s="31">
        <v>23423</v>
      </c>
      <c r="C23" s="31">
        <v>7942</v>
      </c>
      <c r="D23" s="31">
        <v>16033</v>
      </c>
      <c r="E23" s="31">
        <v>40526</v>
      </c>
      <c r="F23" s="31">
        <v>104072</v>
      </c>
      <c r="G23" s="31">
        <v>3674</v>
      </c>
    </row>
    <row r="24" spans="1:7" ht="9" customHeight="1">
      <c r="A24" s="29" t="s">
        <v>15</v>
      </c>
      <c r="B24" s="31">
        <v>26917</v>
      </c>
      <c r="C24" s="31">
        <v>425623</v>
      </c>
      <c r="D24" s="31">
        <v>17370</v>
      </c>
      <c r="E24" s="31">
        <v>34615</v>
      </c>
      <c r="F24" s="31">
        <v>35471</v>
      </c>
      <c r="G24" s="31">
        <v>1402</v>
      </c>
    </row>
    <row r="25" spans="1:7" ht="9" customHeight="1">
      <c r="A25" s="29" t="s">
        <v>16</v>
      </c>
      <c r="B25" s="31">
        <v>7660</v>
      </c>
      <c r="C25" s="31">
        <v>12514</v>
      </c>
      <c r="D25" s="31">
        <v>5669</v>
      </c>
      <c r="E25" s="31">
        <v>15025</v>
      </c>
      <c r="F25" s="31">
        <v>24087</v>
      </c>
      <c r="G25" s="31">
        <v>334</v>
      </c>
    </row>
    <row r="26" spans="1:7" ht="9" customHeight="1">
      <c r="A26" s="29" t="s">
        <v>17</v>
      </c>
      <c r="B26" s="31">
        <v>2134</v>
      </c>
      <c r="C26" s="31">
        <v>7595</v>
      </c>
      <c r="D26" s="31">
        <v>2077</v>
      </c>
      <c r="E26" s="31">
        <v>5242</v>
      </c>
      <c r="F26" s="31">
        <v>8015</v>
      </c>
      <c r="G26" s="31">
        <v>325</v>
      </c>
    </row>
    <row r="27" spans="1:7" ht="9" customHeight="1">
      <c r="A27" s="29" t="s">
        <v>18</v>
      </c>
      <c r="B27" s="31">
        <v>28030</v>
      </c>
      <c r="C27" s="31">
        <v>337667</v>
      </c>
      <c r="D27" s="31">
        <v>8252</v>
      </c>
      <c r="E27" s="31">
        <v>38442</v>
      </c>
      <c r="F27" s="31">
        <v>21280</v>
      </c>
      <c r="G27" s="31">
        <v>520</v>
      </c>
    </row>
    <row r="28" spans="1:7" ht="9" customHeight="1">
      <c r="A28" s="29" t="s">
        <v>19</v>
      </c>
      <c r="B28" s="31">
        <v>11254</v>
      </c>
      <c r="C28" s="31">
        <v>20610</v>
      </c>
      <c r="D28" s="31">
        <v>12083</v>
      </c>
      <c r="E28" s="31">
        <v>33011</v>
      </c>
      <c r="F28" s="31">
        <v>47337</v>
      </c>
      <c r="G28" s="31">
        <v>2303</v>
      </c>
    </row>
    <row r="29" spans="1:7" ht="9" customHeight="1">
      <c r="A29" s="29" t="s">
        <v>20</v>
      </c>
      <c r="B29" s="31">
        <v>1622</v>
      </c>
      <c r="C29" s="31">
        <v>15135</v>
      </c>
      <c r="D29" s="31">
        <v>1686</v>
      </c>
      <c r="E29" s="31">
        <v>10048</v>
      </c>
      <c r="F29" s="31">
        <v>2170</v>
      </c>
      <c r="G29" s="31">
        <v>569</v>
      </c>
    </row>
    <row r="30" spans="1:8" ht="9" customHeight="1">
      <c r="A30" s="29" t="s">
        <v>21</v>
      </c>
      <c r="B30" s="31">
        <v>2147</v>
      </c>
      <c r="C30" s="31">
        <v>42459</v>
      </c>
      <c r="D30" s="31">
        <v>2509</v>
      </c>
      <c r="E30" s="31">
        <v>5001</v>
      </c>
      <c r="F30" s="31">
        <v>3712</v>
      </c>
      <c r="G30" s="31">
        <v>89</v>
      </c>
      <c r="H30" s="12"/>
    </row>
    <row r="31" spans="1:7" ht="9" customHeight="1">
      <c r="A31" s="29" t="s">
        <v>22</v>
      </c>
      <c r="B31" s="31">
        <v>3870</v>
      </c>
      <c r="C31" s="31">
        <v>501325</v>
      </c>
      <c r="D31" s="31">
        <v>6820</v>
      </c>
      <c r="E31" s="31">
        <v>11982</v>
      </c>
      <c r="F31" s="31">
        <v>9126</v>
      </c>
      <c r="G31" s="31">
        <v>1703</v>
      </c>
    </row>
    <row r="32" spans="1:7" ht="9" customHeight="1">
      <c r="A32" s="29" t="s">
        <v>23</v>
      </c>
      <c r="B32" s="31">
        <v>19412</v>
      </c>
      <c r="C32" s="31">
        <v>36497</v>
      </c>
      <c r="D32" s="31">
        <v>6107</v>
      </c>
      <c r="E32" s="31">
        <v>3071</v>
      </c>
      <c r="F32" s="31">
        <v>12191</v>
      </c>
      <c r="G32" s="31">
        <v>377</v>
      </c>
    </row>
    <row r="33" spans="1:7" s="11" customFormat="1" ht="9" customHeight="1">
      <c r="A33" s="26" t="s">
        <v>65</v>
      </c>
      <c r="B33" s="27">
        <v>2327792</v>
      </c>
      <c r="C33" s="27">
        <v>1920762</v>
      </c>
      <c r="D33" s="27">
        <v>230642</v>
      </c>
      <c r="E33" s="27">
        <v>622724</v>
      </c>
      <c r="F33" s="27">
        <v>1587133</v>
      </c>
      <c r="G33" s="27">
        <v>47963</v>
      </c>
    </row>
    <row r="34" spans="1:7" s="11" customFormat="1" ht="9" customHeight="1">
      <c r="A34" s="26" t="s">
        <v>76</v>
      </c>
      <c r="B34" s="27">
        <f aca="true" t="shared" si="0" ref="B34:G34">SUM(B11:B20)-B14</f>
        <v>2147461</v>
      </c>
      <c r="C34" s="27">
        <f t="shared" si="0"/>
        <v>498151</v>
      </c>
      <c r="D34" s="27">
        <f t="shared" si="0"/>
        <v>141305</v>
      </c>
      <c r="E34" s="27">
        <f t="shared" si="0"/>
        <v>368104</v>
      </c>
      <c r="F34" s="27">
        <f t="shared" si="0"/>
        <v>1253181</v>
      </c>
      <c r="G34" s="27">
        <f t="shared" si="0"/>
        <v>31731</v>
      </c>
    </row>
    <row r="35" spans="1:7" s="11" customFormat="1" ht="9" customHeight="1">
      <c r="A35" s="26" t="s">
        <v>75</v>
      </c>
      <c r="B35" s="27">
        <f aca="true" t="shared" si="1" ref="B35:G35">SUM(B21:B24)</f>
        <v>104202</v>
      </c>
      <c r="C35" s="27">
        <f t="shared" si="1"/>
        <v>448809</v>
      </c>
      <c r="D35" s="27">
        <f t="shared" si="1"/>
        <v>44134</v>
      </c>
      <c r="E35" s="27">
        <f t="shared" si="1"/>
        <v>132798</v>
      </c>
      <c r="F35" s="27">
        <f t="shared" si="1"/>
        <v>206034</v>
      </c>
      <c r="G35" s="27">
        <f t="shared" si="1"/>
        <v>10012</v>
      </c>
    </row>
    <row r="36" spans="1:7" s="11" customFormat="1" ht="9" customHeight="1">
      <c r="A36" s="26" t="s">
        <v>24</v>
      </c>
      <c r="B36" s="27">
        <v>76129</v>
      </c>
      <c r="C36" s="27">
        <v>973802</v>
      </c>
      <c r="D36" s="27">
        <v>45203</v>
      </c>
      <c r="E36" s="27">
        <v>121822</v>
      </c>
      <c r="F36" s="27">
        <v>127918</v>
      </c>
      <c r="G36" s="27">
        <v>6220</v>
      </c>
    </row>
    <row r="37" spans="1:7" s="2" customFormat="1" ht="9" customHeight="1">
      <c r="A37" s="3"/>
      <c r="B37" s="18"/>
      <c r="C37" s="18"/>
      <c r="D37" s="18"/>
      <c r="E37" s="18"/>
      <c r="F37" s="18"/>
      <c r="G37" s="18"/>
    </row>
    <row r="38" spans="1:12" s="2" customFormat="1" ht="9">
      <c r="A38" s="48" t="s">
        <v>0</v>
      </c>
      <c r="B38" s="8"/>
      <c r="C38" s="50" t="s">
        <v>56</v>
      </c>
      <c r="D38" s="50" t="s">
        <v>57</v>
      </c>
      <c r="E38" s="50" t="s">
        <v>27</v>
      </c>
      <c r="F38" s="50" t="s">
        <v>6</v>
      </c>
      <c r="G38" s="50" t="s">
        <v>33</v>
      </c>
      <c r="H38" s="8"/>
      <c r="I38" s="8"/>
      <c r="J38" s="8"/>
      <c r="K38" s="8"/>
      <c r="L38" s="8"/>
    </row>
    <row r="39" spans="1:12" s="2" customFormat="1" ht="9">
      <c r="A39" s="59"/>
      <c r="B39" s="4"/>
      <c r="C39" s="58" t="s">
        <v>5</v>
      </c>
      <c r="D39" s="58" t="s">
        <v>58</v>
      </c>
      <c r="E39" s="58" t="s">
        <v>27</v>
      </c>
      <c r="F39" s="58" t="s">
        <v>6</v>
      </c>
      <c r="G39" s="58" t="s">
        <v>33</v>
      </c>
      <c r="H39" s="8"/>
      <c r="I39" s="8"/>
      <c r="J39" s="8"/>
      <c r="K39" s="8"/>
      <c r="L39" s="8"/>
    </row>
    <row r="40" spans="1:12" s="2" customFormat="1" ht="9">
      <c r="A40" s="59"/>
      <c r="B40" s="4"/>
      <c r="C40" s="58" t="s">
        <v>59</v>
      </c>
      <c r="D40" s="58" t="s">
        <v>60</v>
      </c>
      <c r="E40" s="58"/>
      <c r="F40" s="58"/>
      <c r="G40" s="58"/>
      <c r="H40" s="8"/>
      <c r="I40" s="8"/>
      <c r="J40" s="8"/>
      <c r="K40" s="8"/>
      <c r="L40" s="8"/>
    </row>
    <row r="41" spans="1:12" s="2" customFormat="1" ht="9">
      <c r="A41" s="49"/>
      <c r="B41" s="25"/>
      <c r="C41" s="51"/>
      <c r="D41" s="51" t="s">
        <v>61</v>
      </c>
      <c r="E41" s="51"/>
      <c r="F41" s="51"/>
      <c r="G41" s="51"/>
      <c r="H41" s="8"/>
      <c r="I41" s="8"/>
      <c r="J41" s="8"/>
      <c r="K41" s="8"/>
      <c r="L41" s="8"/>
    </row>
    <row r="42" spans="1:12" s="2" customFormat="1" ht="9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7" ht="9" customHeight="1">
      <c r="A43" s="29" t="s">
        <v>47</v>
      </c>
      <c r="B43" s="37"/>
      <c r="C43" s="31">
        <v>298711</v>
      </c>
      <c r="D43" s="31">
        <v>12989</v>
      </c>
      <c r="E43" s="31">
        <v>40963</v>
      </c>
      <c r="F43" s="31">
        <v>299391</v>
      </c>
      <c r="G43" s="31">
        <v>1680967</v>
      </c>
    </row>
    <row r="44" spans="1:7" ht="9" customHeight="1">
      <c r="A44" s="29" t="s">
        <v>49</v>
      </c>
      <c r="B44" s="37"/>
      <c r="C44" s="31">
        <v>1555</v>
      </c>
      <c r="D44" s="34">
        <v>2</v>
      </c>
      <c r="E44" s="31">
        <v>61</v>
      </c>
      <c r="F44" s="31">
        <v>381</v>
      </c>
      <c r="G44" s="31">
        <v>2044</v>
      </c>
    </row>
    <row r="45" spans="1:7" ht="9" customHeight="1">
      <c r="A45" s="29" t="s">
        <v>8</v>
      </c>
      <c r="B45" s="37"/>
      <c r="C45" s="31">
        <v>327318</v>
      </c>
      <c r="D45" s="31">
        <v>12039</v>
      </c>
      <c r="E45" s="31">
        <v>46046</v>
      </c>
      <c r="F45" s="31">
        <v>216347</v>
      </c>
      <c r="G45" s="31">
        <v>2124650</v>
      </c>
    </row>
    <row r="46" spans="1:7" ht="9" customHeight="1">
      <c r="A46" s="29" t="s">
        <v>48</v>
      </c>
      <c r="B46" s="37"/>
      <c r="C46" s="31">
        <v>70338</v>
      </c>
      <c r="D46" s="31">
        <v>83</v>
      </c>
      <c r="E46" s="31">
        <v>20382</v>
      </c>
      <c r="F46" s="31">
        <v>3229</v>
      </c>
      <c r="G46" s="31">
        <v>113899</v>
      </c>
    </row>
    <row r="47" spans="1:7" s="16" customFormat="1" ht="9" customHeight="1">
      <c r="A47" s="32" t="s">
        <v>37</v>
      </c>
      <c r="B47" s="40"/>
      <c r="C47" s="33">
        <v>16395</v>
      </c>
      <c r="D47" s="33">
        <v>72</v>
      </c>
      <c r="E47" s="33">
        <v>15333</v>
      </c>
      <c r="F47" s="33">
        <v>1327</v>
      </c>
      <c r="G47" s="33">
        <v>46008</v>
      </c>
    </row>
    <row r="48" spans="1:7" s="16" customFormat="1" ht="9" customHeight="1">
      <c r="A48" s="32" t="s">
        <v>36</v>
      </c>
      <c r="B48" s="40"/>
      <c r="C48" s="33">
        <v>53943</v>
      </c>
      <c r="D48" s="33">
        <v>11</v>
      </c>
      <c r="E48" s="33">
        <v>5049</v>
      </c>
      <c r="F48" s="33">
        <v>1902</v>
      </c>
      <c r="G48" s="33">
        <v>67891</v>
      </c>
    </row>
    <row r="49" spans="1:7" ht="9" customHeight="1">
      <c r="A49" s="29" t="s">
        <v>9</v>
      </c>
      <c r="B49" s="37"/>
      <c r="C49" s="31">
        <v>442063</v>
      </c>
      <c r="D49" s="31">
        <v>17296</v>
      </c>
      <c r="E49" s="31">
        <v>55609</v>
      </c>
      <c r="F49" s="31">
        <v>70732</v>
      </c>
      <c r="G49" s="31">
        <v>1367929</v>
      </c>
    </row>
    <row r="50" spans="1:7" ht="9" customHeight="1">
      <c r="A50" s="29" t="s">
        <v>28</v>
      </c>
      <c r="B50" s="37"/>
      <c r="C50" s="31">
        <v>92370</v>
      </c>
      <c r="D50" s="31">
        <v>6375</v>
      </c>
      <c r="E50" s="31">
        <v>17123</v>
      </c>
      <c r="F50" s="31">
        <v>23699</v>
      </c>
      <c r="G50" s="31">
        <v>363245</v>
      </c>
    </row>
    <row r="51" spans="1:7" ht="9" customHeight="1">
      <c r="A51" s="29" t="s">
        <v>10</v>
      </c>
      <c r="B51" s="37"/>
      <c r="C51" s="31">
        <v>24739</v>
      </c>
      <c r="D51" s="31">
        <v>44</v>
      </c>
      <c r="E51" s="31">
        <v>388</v>
      </c>
      <c r="F51" s="31">
        <v>3430</v>
      </c>
      <c r="G51" s="31">
        <v>111928</v>
      </c>
    </row>
    <row r="52" spans="1:7" ht="9" customHeight="1">
      <c r="A52" s="29" t="s">
        <v>11</v>
      </c>
      <c r="B52" s="37"/>
      <c r="C52" s="31">
        <v>642958</v>
      </c>
      <c r="D52" s="31">
        <v>12288</v>
      </c>
      <c r="E52" s="31">
        <v>82021</v>
      </c>
      <c r="F52" s="31">
        <v>41226</v>
      </c>
      <c r="G52" s="31">
        <v>1557467</v>
      </c>
    </row>
    <row r="53" spans="1:7" ht="9" customHeight="1">
      <c r="A53" s="29" t="s">
        <v>12</v>
      </c>
      <c r="B53" s="37"/>
      <c r="C53" s="31">
        <v>240697</v>
      </c>
      <c r="D53" s="31">
        <v>11710</v>
      </c>
      <c r="E53" s="31">
        <v>41930</v>
      </c>
      <c r="F53" s="31">
        <v>14018</v>
      </c>
      <c r="G53" s="31">
        <v>436973</v>
      </c>
    </row>
    <row r="54" spans="1:7" ht="9" customHeight="1">
      <c r="A54" s="29" t="s">
        <v>13</v>
      </c>
      <c r="B54" s="37"/>
      <c r="C54" s="31">
        <v>73503</v>
      </c>
      <c r="D54" s="31">
        <v>5304</v>
      </c>
      <c r="E54" s="31">
        <v>17123</v>
      </c>
      <c r="F54" s="31">
        <v>2036</v>
      </c>
      <c r="G54" s="31">
        <v>178269</v>
      </c>
    </row>
    <row r="55" spans="1:7" ht="9" customHeight="1">
      <c r="A55" s="29" t="s">
        <v>14</v>
      </c>
      <c r="B55" s="37"/>
      <c r="C55" s="31">
        <v>88489</v>
      </c>
      <c r="D55" s="31">
        <v>10924</v>
      </c>
      <c r="E55" s="31">
        <v>29876</v>
      </c>
      <c r="F55" s="31">
        <v>7810</v>
      </c>
      <c r="G55" s="31">
        <v>332769</v>
      </c>
    </row>
    <row r="56" spans="1:7" ht="9" customHeight="1">
      <c r="A56" s="29" t="s">
        <v>15</v>
      </c>
      <c r="B56" s="37"/>
      <c r="C56" s="31">
        <v>200464</v>
      </c>
      <c r="D56" s="31">
        <v>8022</v>
      </c>
      <c r="E56" s="31">
        <v>49655</v>
      </c>
      <c r="F56" s="31">
        <v>5283</v>
      </c>
      <c r="G56" s="31">
        <v>804822</v>
      </c>
    </row>
    <row r="57" spans="1:7" ht="9" customHeight="1">
      <c r="A57" s="29" t="s">
        <v>16</v>
      </c>
      <c r="B57" s="37"/>
      <c r="C57" s="31">
        <v>41075</v>
      </c>
      <c r="D57" s="31">
        <v>1920</v>
      </c>
      <c r="E57" s="31">
        <v>22140</v>
      </c>
      <c r="F57" s="31">
        <v>1684</v>
      </c>
      <c r="G57" s="31">
        <v>132108</v>
      </c>
    </row>
    <row r="58" spans="1:7" ht="9" customHeight="1">
      <c r="A58" s="29" t="s">
        <v>17</v>
      </c>
      <c r="B58" s="37"/>
      <c r="C58" s="31">
        <v>13091</v>
      </c>
      <c r="D58" s="31">
        <v>2789</v>
      </c>
      <c r="E58" s="31">
        <v>15184</v>
      </c>
      <c r="F58" s="31">
        <v>2568</v>
      </c>
      <c r="G58" s="31">
        <v>59020</v>
      </c>
    </row>
    <row r="59" spans="1:7" ht="9" customHeight="1">
      <c r="A59" s="29" t="s">
        <v>18</v>
      </c>
      <c r="B59" s="37"/>
      <c r="C59" s="31">
        <v>220276</v>
      </c>
      <c r="D59" s="31">
        <v>3502</v>
      </c>
      <c r="E59" s="31">
        <v>20339</v>
      </c>
      <c r="F59" s="31">
        <v>2366</v>
      </c>
      <c r="G59" s="31">
        <v>680674</v>
      </c>
    </row>
    <row r="60" spans="1:7" ht="9" customHeight="1">
      <c r="A60" s="29" t="s">
        <v>19</v>
      </c>
      <c r="B60" s="37"/>
      <c r="C60" s="31">
        <v>480681</v>
      </c>
      <c r="D60" s="31">
        <v>13166</v>
      </c>
      <c r="E60" s="31">
        <v>70590</v>
      </c>
      <c r="F60" s="31">
        <v>6511</v>
      </c>
      <c r="G60" s="31">
        <v>697546</v>
      </c>
    </row>
    <row r="61" spans="1:7" ht="9" customHeight="1">
      <c r="A61" s="29" t="s">
        <v>20</v>
      </c>
      <c r="B61" s="37"/>
      <c r="C61" s="31">
        <v>15280</v>
      </c>
      <c r="D61" s="31">
        <v>2947</v>
      </c>
      <c r="E61" s="31">
        <v>23107</v>
      </c>
      <c r="F61" s="31">
        <v>549</v>
      </c>
      <c r="G61" s="31">
        <v>73113</v>
      </c>
    </row>
    <row r="62" spans="1:7" ht="9" customHeight="1">
      <c r="A62" s="29" t="s">
        <v>21</v>
      </c>
      <c r="B62" s="37"/>
      <c r="C62" s="31">
        <v>119137</v>
      </c>
      <c r="D62" s="31">
        <v>915</v>
      </c>
      <c r="E62" s="31">
        <v>5138</v>
      </c>
      <c r="F62" s="31">
        <v>1715</v>
      </c>
      <c r="G62" s="31">
        <v>182822</v>
      </c>
    </row>
    <row r="63" spans="1:7" ht="9" customHeight="1">
      <c r="A63" s="29" t="s">
        <v>22</v>
      </c>
      <c r="B63" s="37"/>
      <c r="C63" s="31">
        <v>230008</v>
      </c>
      <c r="D63" s="31">
        <v>8097</v>
      </c>
      <c r="E63" s="31">
        <v>27010</v>
      </c>
      <c r="F63" s="31">
        <v>2712</v>
      </c>
      <c r="G63" s="31">
        <v>802653</v>
      </c>
    </row>
    <row r="64" spans="1:7" ht="9" customHeight="1">
      <c r="A64" s="29" t="s">
        <v>23</v>
      </c>
      <c r="B64" s="37"/>
      <c r="C64" s="31">
        <v>25686</v>
      </c>
      <c r="D64" s="31">
        <v>2333</v>
      </c>
      <c r="E64" s="31">
        <v>16674</v>
      </c>
      <c r="F64" s="31">
        <v>1504</v>
      </c>
      <c r="G64" s="31">
        <v>123852</v>
      </c>
    </row>
    <row r="65" spans="1:7" s="11" customFormat="1" ht="9" customHeight="1">
      <c r="A65" s="26" t="s">
        <v>65</v>
      </c>
      <c r="B65" s="28"/>
      <c r="C65" s="27">
        <v>3648439</v>
      </c>
      <c r="D65" s="27">
        <v>132745</v>
      </c>
      <c r="E65" s="27">
        <v>601359</v>
      </c>
      <c r="F65" s="27">
        <v>707191</v>
      </c>
      <c r="G65" s="27">
        <v>11826750</v>
      </c>
    </row>
    <row r="66" spans="1:7" s="11" customFormat="1" ht="9" customHeight="1">
      <c r="A66" s="26" t="s">
        <v>76</v>
      </c>
      <c r="B66" s="28"/>
      <c r="C66" s="27">
        <f>SUM(C43:C52)-C46</f>
        <v>1900052</v>
      </c>
      <c r="D66" s="27">
        <f>SUM(D43:D52)-D46</f>
        <v>61116</v>
      </c>
      <c r="E66" s="27">
        <f>SUM(E43:E52)-E46</f>
        <v>262593</v>
      </c>
      <c r="F66" s="27">
        <f>SUM(F43:F52)-F46</f>
        <v>658435</v>
      </c>
      <c r="G66" s="27">
        <f>SUM(G43:G52)-G46</f>
        <v>7322129</v>
      </c>
    </row>
    <row r="67" spans="1:7" s="11" customFormat="1" ht="9" customHeight="1">
      <c r="A67" s="26" t="s">
        <v>75</v>
      </c>
      <c r="B67" s="28"/>
      <c r="C67" s="27">
        <f>SUM(C53:C56)</f>
        <v>603153</v>
      </c>
      <c r="D67" s="27">
        <f>SUM(D53:D56)</f>
        <v>35960</v>
      </c>
      <c r="E67" s="27">
        <f>SUM(E53:E56)</f>
        <v>138584</v>
      </c>
      <c r="F67" s="27">
        <f>SUM(F53:F56)</f>
        <v>29147</v>
      </c>
      <c r="G67" s="27">
        <f>SUM(G53:G56)</f>
        <v>1752833</v>
      </c>
    </row>
    <row r="68" spans="1:7" s="11" customFormat="1" ht="9" customHeight="1">
      <c r="A68" s="26" t="s">
        <v>24</v>
      </c>
      <c r="B68" s="28"/>
      <c r="C68" s="27">
        <v>1145234</v>
      </c>
      <c r="D68" s="27">
        <v>35669</v>
      </c>
      <c r="E68" s="27">
        <v>200182</v>
      </c>
      <c r="F68" s="27">
        <v>19609</v>
      </c>
      <c r="G68" s="27">
        <v>2751788</v>
      </c>
    </row>
    <row r="69" spans="1:7" ht="9" customHeight="1">
      <c r="A69" s="9"/>
      <c r="B69" s="9"/>
      <c r="C69" s="18"/>
      <c r="D69" s="18"/>
      <c r="E69" s="18"/>
      <c r="F69" s="18"/>
      <c r="G69" s="18"/>
    </row>
    <row r="70" s="2" customFormat="1" ht="9"/>
    <row r="71" s="2" customFormat="1" ht="9"/>
    <row r="72" s="2" customFormat="1" ht="9"/>
    <row r="73" s="2" customFormat="1" ht="9"/>
    <row r="74" s="2" customFormat="1" ht="9"/>
  </sheetData>
  <mergeCells count="13">
    <mergeCell ref="E6:E9"/>
    <mergeCell ref="A38:A41"/>
    <mergeCell ref="F6:F9"/>
    <mergeCell ref="G6:G9"/>
    <mergeCell ref="B5:G5"/>
    <mergeCell ref="C38:C41"/>
    <mergeCell ref="D38:D41"/>
    <mergeCell ref="E38:E41"/>
    <mergeCell ref="F38:F41"/>
    <mergeCell ref="G38:G41"/>
    <mergeCell ref="B6:B9"/>
    <mergeCell ref="C6:C9"/>
    <mergeCell ref="D6:D9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1">
      <selection activeCell="A29" sqref="A29"/>
    </sheetView>
  </sheetViews>
  <sheetFormatPr defaultColWidth="9.140625" defaultRowHeight="9" customHeight="1"/>
  <cols>
    <col min="1" max="1" width="16.421875" style="0" customWidth="1"/>
    <col min="2" max="2" width="12.00390625" style="0" customWidth="1"/>
    <col min="3" max="3" width="14.00390625" style="0" customWidth="1"/>
    <col min="4" max="4" width="11.421875" style="0" customWidth="1"/>
    <col min="5" max="5" width="12.28125" style="0" customWidth="1"/>
    <col min="6" max="6" width="10.7109375" style="0" customWidth="1"/>
  </cols>
  <sheetData>
    <row r="2" s="2" customFormat="1" ht="12" customHeight="1">
      <c r="A2" s="1" t="s">
        <v>87</v>
      </c>
    </row>
    <row r="3" s="2" customFormat="1" ht="12" customHeight="1">
      <c r="A3" s="10" t="s">
        <v>86</v>
      </c>
    </row>
    <row r="4" spans="1:6" ht="9" customHeight="1">
      <c r="A4" s="9"/>
      <c r="B4" s="9"/>
      <c r="C4" s="9"/>
      <c r="D4" s="9"/>
      <c r="E4" s="9"/>
      <c r="F4" s="9"/>
    </row>
    <row r="5" spans="2:6" ht="12" customHeight="1">
      <c r="B5" s="47" t="s">
        <v>72</v>
      </c>
      <c r="C5" s="47"/>
      <c r="D5" s="47"/>
      <c r="E5" s="47"/>
      <c r="F5" s="47"/>
    </row>
    <row r="6" spans="1:6" ht="8.25" customHeight="1">
      <c r="A6" s="29" t="s">
        <v>0</v>
      </c>
      <c r="B6" s="2"/>
      <c r="C6" s="2"/>
      <c r="D6" s="2"/>
      <c r="E6" s="2"/>
      <c r="F6" s="2"/>
    </row>
    <row r="7" spans="2:6" ht="8.25" customHeight="1">
      <c r="B7" s="4" t="s">
        <v>29</v>
      </c>
      <c r="C7" s="4" t="s">
        <v>46</v>
      </c>
      <c r="D7" s="4" t="s">
        <v>30</v>
      </c>
      <c r="E7" s="4" t="s">
        <v>6</v>
      </c>
      <c r="F7" s="4" t="s">
        <v>33</v>
      </c>
    </row>
    <row r="8" spans="1:6" ht="8.25" customHeight="1">
      <c r="A8" s="3"/>
      <c r="B8" s="3"/>
      <c r="C8" s="3"/>
      <c r="D8" s="3"/>
      <c r="E8" s="3"/>
      <c r="F8" s="3"/>
    </row>
    <row r="9" spans="1:6" ht="9" customHeight="1">
      <c r="A9" s="8"/>
      <c r="B9" s="8"/>
      <c r="C9" s="8"/>
      <c r="D9" s="8"/>
      <c r="E9" s="8"/>
      <c r="F9" s="8"/>
    </row>
    <row r="10" spans="1:8" ht="9" customHeight="1">
      <c r="A10" s="29" t="s">
        <v>50</v>
      </c>
      <c r="B10" s="30">
        <v>3710</v>
      </c>
      <c r="C10" s="30">
        <v>16536</v>
      </c>
      <c r="D10" s="30">
        <v>2095</v>
      </c>
      <c r="E10" s="30">
        <v>36523</v>
      </c>
      <c r="F10" s="30">
        <v>58864</v>
      </c>
      <c r="G10" s="6"/>
      <c r="H10" s="6"/>
    </row>
    <row r="11" spans="1:8" ht="9" customHeight="1">
      <c r="A11" s="29" t="s">
        <v>49</v>
      </c>
      <c r="B11" s="30">
        <v>48</v>
      </c>
      <c r="C11" s="34" t="s">
        <v>77</v>
      </c>
      <c r="D11" s="34" t="s">
        <v>77</v>
      </c>
      <c r="E11" s="30">
        <v>102</v>
      </c>
      <c r="F11" s="30">
        <v>150</v>
      </c>
      <c r="G11" s="6"/>
      <c r="H11" s="6"/>
    </row>
    <row r="12" spans="1:6" ht="9" customHeight="1">
      <c r="A12" s="29" t="s">
        <v>8</v>
      </c>
      <c r="B12" s="31">
        <v>10593</v>
      </c>
      <c r="C12" s="31">
        <v>44175</v>
      </c>
      <c r="D12" s="31">
        <v>13790</v>
      </c>
      <c r="E12" s="31">
        <v>45154</v>
      </c>
      <c r="F12" s="31">
        <v>113712</v>
      </c>
    </row>
    <row r="13" spans="1:6" ht="9" customHeight="1">
      <c r="A13" s="29" t="s">
        <v>48</v>
      </c>
      <c r="B13" s="31">
        <v>1030</v>
      </c>
      <c r="C13" s="31">
        <v>3212</v>
      </c>
      <c r="D13" s="31">
        <v>7424</v>
      </c>
      <c r="E13" s="31">
        <v>28682</v>
      </c>
      <c r="F13" s="31">
        <v>40348</v>
      </c>
    </row>
    <row r="14" spans="1:6" s="16" customFormat="1" ht="9" customHeight="1">
      <c r="A14" s="32" t="s">
        <v>37</v>
      </c>
      <c r="B14" s="33">
        <v>185</v>
      </c>
      <c r="C14" s="33">
        <v>1478</v>
      </c>
      <c r="D14" s="33">
        <v>5953</v>
      </c>
      <c r="E14" s="33">
        <v>13158</v>
      </c>
      <c r="F14" s="33">
        <v>20774</v>
      </c>
    </row>
    <row r="15" spans="1:6" s="16" customFormat="1" ht="9" customHeight="1">
      <c r="A15" s="32" t="s">
        <v>36</v>
      </c>
      <c r="B15" s="33">
        <v>845</v>
      </c>
      <c r="C15" s="33">
        <v>1734</v>
      </c>
      <c r="D15" s="33">
        <v>1471</v>
      </c>
      <c r="E15" s="33">
        <v>15524</v>
      </c>
      <c r="F15" s="33">
        <v>19574</v>
      </c>
    </row>
    <row r="16" spans="1:6" ht="9" customHeight="1">
      <c r="A16" s="29" t="s">
        <v>9</v>
      </c>
      <c r="B16" s="31">
        <v>5668</v>
      </c>
      <c r="C16" s="31">
        <v>625810</v>
      </c>
      <c r="D16" s="31">
        <v>301169</v>
      </c>
      <c r="E16" s="31">
        <v>34861</v>
      </c>
      <c r="F16" s="31">
        <v>967508</v>
      </c>
    </row>
    <row r="17" spans="1:6" ht="9" customHeight="1">
      <c r="A17" s="29" t="s">
        <v>28</v>
      </c>
      <c r="B17" s="31">
        <v>3060</v>
      </c>
      <c r="C17" s="31">
        <v>269</v>
      </c>
      <c r="D17" s="31">
        <v>5425</v>
      </c>
      <c r="E17" s="31">
        <v>7136</v>
      </c>
      <c r="F17" s="31">
        <v>15890</v>
      </c>
    </row>
    <row r="18" spans="1:6" ht="9" customHeight="1">
      <c r="A18" s="29" t="s">
        <v>10</v>
      </c>
      <c r="B18" s="31">
        <v>1678</v>
      </c>
      <c r="C18" s="31">
        <v>61763</v>
      </c>
      <c r="D18" s="31">
        <v>8580</v>
      </c>
      <c r="E18" s="31">
        <v>1739</v>
      </c>
      <c r="F18" s="31">
        <v>73760</v>
      </c>
    </row>
    <row r="19" spans="1:6" ht="9" customHeight="1">
      <c r="A19" s="29" t="s">
        <v>11</v>
      </c>
      <c r="B19" s="31">
        <v>5820</v>
      </c>
      <c r="C19" s="31">
        <v>1012195</v>
      </c>
      <c r="D19" s="31">
        <v>5028</v>
      </c>
      <c r="E19" s="31">
        <v>62427</v>
      </c>
      <c r="F19" s="31">
        <v>1085470</v>
      </c>
    </row>
    <row r="20" spans="1:6" ht="9" customHeight="1">
      <c r="A20" s="29" t="s">
        <v>12</v>
      </c>
      <c r="B20" s="31">
        <v>3337</v>
      </c>
      <c r="C20" s="31">
        <v>43652</v>
      </c>
      <c r="D20" s="31">
        <v>34768</v>
      </c>
      <c r="E20" s="31">
        <v>12794</v>
      </c>
      <c r="F20" s="31">
        <v>94551</v>
      </c>
    </row>
    <row r="21" spans="1:6" ht="9" customHeight="1">
      <c r="A21" s="29" t="s">
        <v>13</v>
      </c>
      <c r="B21" s="31">
        <v>1927</v>
      </c>
      <c r="C21" s="31">
        <v>584</v>
      </c>
      <c r="D21" s="31">
        <v>240473</v>
      </c>
      <c r="E21" s="31">
        <v>5561</v>
      </c>
      <c r="F21" s="31">
        <v>248545</v>
      </c>
    </row>
    <row r="22" spans="1:6" ht="9" customHeight="1">
      <c r="A22" s="29" t="s">
        <v>14</v>
      </c>
      <c r="B22" s="31">
        <v>2695</v>
      </c>
      <c r="C22" s="31">
        <v>7451</v>
      </c>
      <c r="D22" s="31">
        <v>3067</v>
      </c>
      <c r="E22" s="31">
        <v>12849</v>
      </c>
      <c r="F22" s="31">
        <v>26062</v>
      </c>
    </row>
    <row r="23" spans="1:6" ht="9" customHeight="1">
      <c r="A23" s="29" t="s">
        <v>15</v>
      </c>
      <c r="B23" s="31">
        <v>3833</v>
      </c>
      <c r="C23" s="31">
        <v>669874</v>
      </c>
      <c r="D23" s="31">
        <v>2356</v>
      </c>
      <c r="E23" s="31">
        <v>15820</v>
      </c>
      <c r="F23" s="31">
        <v>691883</v>
      </c>
    </row>
    <row r="24" spans="1:6" ht="9" customHeight="1">
      <c r="A24" s="29" t="s">
        <v>16</v>
      </c>
      <c r="B24" s="31">
        <v>1081</v>
      </c>
      <c r="C24" s="31">
        <v>95868</v>
      </c>
      <c r="D24" s="31">
        <v>4910</v>
      </c>
      <c r="E24" s="31">
        <v>5647</v>
      </c>
      <c r="F24" s="31">
        <v>107506</v>
      </c>
    </row>
    <row r="25" spans="1:7" ht="9" customHeight="1">
      <c r="A25" s="29" t="s">
        <v>17</v>
      </c>
      <c r="B25" s="31">
        <v>37</v>
      </c>
      <c r="C25" s="31">
        <v>30647</v>
      </c>
      <c r="D25" s="31">
        <v>392</v>
      </c>
      <c r="E25" s="31">
        <v>1664</v>
      </c>
      <c r="F25" s="31">
        <v>32740</v>
      </c>
      <c r="G25" s="14"/>
    </row>
    <row r="26" spans="1:6" ht="9" customHeight="1">
      <c r="A26" s="29" t="s">
        <v>18</v>
      </c>
      <c r="B26" s="31">
        <v>3542</v>
      </c>
      <c r="C26" s="31">
        <v>897883</v>
      </c>
      <c r="D26" s="31">
        <v>8156</v>
      </c>
      <c r="E26" s="31">
        <v>17707</v>
      </c>
      <c r="F26" s="31">
        <v>927288</v>
      </c>
    </row>
    <row r="27" spans="1:6" ht="9" customHeight="1">
      <c r="A27" s="29" t="s">
        <v>19</v>
      </c>
      <c r="B27" s="31">
        <v>8309</v>
      </c>
      <c r="C27" s="31">
        <v>125122</v>
      </c>
      <c r="D27" s="31">
        <v>8209</v>
      </c>
      <c r="E27" s="31">
        <v>41874</v>
      </c>
      <c r="F27" s="31">
        <v>183514</v>
      </c>
    </row>
    <row r="28" spans="1:6" ht="9" customHeight="1">
      <c r="A28" s="29" t="s">
        <v>20</v>
      </c>
      <c r="B28" s="31">
        <v>372</v>
      </c>
      <c r="C28" s="31">
        <v>151549</v>
      </c>
      <c r="D28" s="31">
        <v>1140</v>
      </c>
      <c r="E28" s="31">
        <v>8192</v>
      </c>
      <c r="F28" s="31">
        <v>161253</v>
      </c>
    </row>
    <row r="29" spans="1:6" s="11" customFormat="1" ht="9" customHeight="1">
      <c r="A29" s="29" t="s">
        <v>21</v>
      </c>
      <c r="B29" s="31">
        <v>1062</v>
      </c>
      <c r="C29" s="31">
        <v>58266</v>
      </c>
      <c r="D29" s="31">
        <v>1273</v>
      </c>
      <c r="E29" s="31">
        <v>9771</v>
      </c>
      <c r="F29" s="31">
        <v>70372</v>
      </c>
    </row>
    <row r="30" spans="1:6" s="11" customFormat="1" ht="9" customHeight="1">
      <c r="A30" s="29" t="s">
        <v>22</v>
      </c>
      <c r="B30" s="31">
        <v>2626</v>
      </c>
      <c r="C30" s="31">
        <v>2782342</v>
      </c>
      <c r="D30" s="31">
        <v>7431</v>
      </c>
      <c r="E30" s="31">
        <v>15289</v>
      </c>
      <c r="F30" s="31">
        <v>2807688</v>
      </c>
    </row>
    <row r="31" spans="1:6" s="11" customFormat="1" ht="9" customHeight="1">
      <c r="A31" s="29" t="s">
        <v>23</v>
      </c>
      <c r="B31" s="31">
        <v>2028</v>
      </c>
      <c r="C31" s="31">
        <v>43953</v>
      </c>
      <c r="D31" s="31">
        <v>237</v>
      </c>
      <c r="E31" s="31">
        <v>4824</v>
      </c>
      <c r="F31" s="31">
        <v>51042</v>
      </c>
    </row>
    <row r="32" spans="1:6" s="11" customFormat="1" ht="9" customHeight="1">
      <c r="A32" s="26" t="s">
        <v>65</v>
      </c>
      <c r="B32" s="27">
        <v>62456</v>
      </c>
      <c r="C32" s="27">
        <v>6671151</v>
      </c>
      <c r="D32" s="27">
        <v>655923</v>
      </c>
      <c r="E32" s="27">
        <v>368616</v>
      </c>
      <c r="F32" s="27">
        <v>7758146</v>
      </c>
    </row>
    <row r="33" spans="1:6" s="11" customFormat="1" ht="9" customHeight="1">
      <c r="A33" s="26" t="s">
        <v>76</v>
      </c>
      <c r="B33" s="27">
        <f>SUM(B10:B19)-B13</f>
        <v>31607</v>
      </c>
      <c r="C33" s="27">
        <f>SUM(C10:C19)-C13</f>
        <v>1763960</v>
      </c>
      <c r="D33" s="27">
        <f>SUM(D10:D19)-D13</f>
        <v>343511</v>
      </c>
      <c r="E33" s="27">
        <f>SUM(E10:E19)-E13</f>
        <v>216624</v>
      </c>
      <c r="F33" s="27">
        <f>SUM(F10:F19)-F13</f>
        <v>2355702</v>
      </c>
    </row>
    <row r="34" spans="1:6" s="11" customFormat="1" ht="9" customHeight="1">
      <c r="A34" s="26" t="s">
        <v>75</v>
      </c>
      <c r="B34" s="27">
        <f>SUM(B20:B23)</f>
        <v>11792</v>
      </c>
      <c r="C34" s="27">
        <f>SUM(C20:C23)</f>
        <v>721561</v>
      </c>
      <c r="D34" s="27">
        <f>SUM(D20:D23)</f>
        <v>280664</v>
      </c>
      <c r="E34" s="27">
        <f>SUM(E20:E23)</f>
        <v>47024</v>
      </c>
      <c r="F34" s="27">
        <f>SUM(F20:F23)</f>
        <v>1061041</v>
      </c>
    </row>
    <row r="35" spans="1:6" s="11" customFormat="1" ht="9" customHeight="1">
      <c r="A35" s="26" t="s">
        <v>24</v>
      </c>
      <c r="B35" s="27">
        <v>19057</v>
      </c>
      <c r="C35" s="27">
        <v>4185630</v>
      </c>
      <c r="D35" s="27">
        <v>31748</v>
      </c>
      <c r="E35" s="27">
        <v>104968</v>
      </c>
      <c r="F35" s="27">
        <v>4341403</v>
      </c>
    </row>
    <row r="36" spans="1:6" s="2" customFormat="1" ht="9" customHeight="1">
      <c r="A36" s="3"/>
      <c r="B36" s="23"/>
      <c r="C36" s="23"/>
      <c r="D36" s="23"/>
      <c r="E36" s="23"/>
      <c r="F36" s="23"/>
    </row>
    <row r="37" spans="1:6" ht="12" customHeight="1">
      <c r="A37" s="14"/>
      <c r="B37" s="47" t="s">
        <v>73</v>
      </c>
      <c r="C37" s="47"/>
      <c r="D37" s="47"/>
      <c r="E37" s="47"/>
      <c r="F37" s="47"/>
    </row>
    <row r="38" spans="2:6" ht="8.25" customHeight="1">
      <c r="B38" s="2"/>
      <c r="C38" s="2"/>
      <c r="D38" s="2"/>
      <c r="E38" s="2"/>
      <c r="F38" s="2"/>
    </row>
    <row r="39" spans="1:6" ht="8.25" customHeight="1">
      <c r="A39" s="29" t="s">
        <v>0</v>
      </c>
      <c r="B39" s="38" t="s">
        <v>69</v>
      </c>
      <c r="C39" s="38" t="s">
        <v>51</v>
      </c>
      <c r="D39" s="38" t="s">
        <v>1</v>
      </c>
      <c r="E39" s="4" t="s">
        <v>6</v>
      </c>
      <c r="F39" s="38" t="s">
        <v>33</v>
      </c>
    </row>
    <row r="40" spans="1:6" ht="8.25" customHeight="1">
      <c r="A40" s="37"/>
      <c r="B40" s="39" t="s">
        <v>53</v>
      </c>
      <c r="C40" s="38"/>
      <c r="D40" s="39" t="s">
        <v>52</v>
      </c>
      <c r="F40" s="38"/>
    </row>
    <row r="41" spans="1:6" ht="8.25" customHeight="1">
      <c r="A41" s="3"/>
      <c r="B41" s="3"/>
      <c r="C41" s="9"/>
      <c r="D41" s="3"/>
      <c r="E41" s="9"/>
      <c r="F41" s="3"/>
    </row>
    <row r="42" spans="1:6" ht="9" customHeight="1">
      <c r="A42" s="8"/>
      <c r="B42" s="8"/>
      <c r="C42" s="8"/>
      <c r="D42" s="8"/>
      <c r="E42" s="8"/>
      <c r="F42" s="8"/>
    </row>
    <row r="43" spans="1:8" ht="9" customHeight="1">
      <c r="A43" s="29" t="s">
        <v>50</v>
      </c>
      <c r="B43" s="30">
        <v>25</v>
      </c>
      <c r="C43" s="34">
        <v>247</v>
      </c>
      <c r="D43" s="34">
        <v>10</v>
      </c>
      <c r="E43" s="34">
        <v>319</v>
      </c>
      <c r="F43" s="34">
        <v>601</v>
      </c>
      <c r="G43" s="6"/>
      <c r="H43" s="6"/>
    </row>
    <row r="44" spans="1:8" ht="9" customHeight="1">
      <c r="A44" s="29" t="s">
        <v>49</v>
      </c>
      <c r="B44" s="34" t="s">
        <v>77</v>
      </c>
      <c r="C44" s="34" t="s">
        <v>77</v>
      </c>
      <c r="D44" s="34" t="s">
        <v>77</v>
      </c>
      <c r="E44" s="34" t="s">
        <v>77</v>
      </c>
      <c r="F44" s="34" t="s">
        <v>77</v>
      </c>
      <c r="G44" s="6"/>
      <c r="H44" s="6"/>
    </row>
    <row r="45" spans="1:6" ht="9" customHeight="1">
      <c r="A45" s="29" t="s">
        <v>8</v>
      </c>
      <c r="B45" s="31">
        <v>734</v>
      </c>
      <c r="C45" s="34">
        <v>94</v>
      </c>
      <c r="D45" s="35">
        <v>145</v>
      </c>
      <c r="E45" s="34">
        <v>180</v>
      </c>
      <c r="F45" s="35">
        <v>1153</v>
      </c>
    </row>
    <row r="46" spans="1:6" ht="9" customHeight="1">
      <c r="A46" s="29" t="s">
        <v>48</v>
      </c>
      <c r="B46" s="31">
        <v>127</v>
      </c>
      <c r="C46" s="34">
        <v>142</v>
      </c>
      <c r="D46" s="35">
        <v>9</v>
      </c>
      <c r="E46" s="34" t="s">
        <v>77</v>
      </c>
      <c r="F46" s="35">
        <v>278</v>
      </c>
    </row>
    <row r="47" spans="1:6" s="16" customFormat="1" ht="9" customHeight="1">
      <c r="A47" s="32" t="s">
        <v>37</v>
      </c>
      <c r="B47" s="33">
        <v>36</v>
      </c>
      <c r="C47" s="41">
        <v>98</v>
      </c>
      <c r="D47" s="41" t="s">
        <v>77</v>
      </c>
      <c r="E47" s="41" t="s">
        <v>77</v>
      </c>
      <c r="F47" s="36">
        <v>134</v>
      </c>
    </row>
    <row r="48" spans="1:6" s="16" customFormat="1" ht="9" customHeight="1">
      <c r="A48" s="32" t="s">
        <v>36</v>
      </c>
      <c r="B48" s="33">
        <v>91</v>
      </c>
      <c r="C48" s="41">
        <v>44</v>
      </c>
      <c r="D48" s="36">
        <v>9</v>
      </c>
      <c r="E48" s="41" t="s">
        <v>77</v>
      </c>
      <c r="F48" s="36">
        <v>144</v>
      </c>
    </row>
    <row r="49" spans="1:6" ht="9" customHeight="1">
      <c r="A49" s="29" t="s">
        <v>9</v>
      </c>
      <c r="B49" s="31">
        <v>307</v>
      </c>
      <c r="C49" s="35">
        <v>1034</v>
      </c>
      <c r="D49" s="35">
        <v>193</v>
      </c>
      <c r="E49" s="34">
        <v>205</v>
      </c>
      <c r="F49" s="35">
        <v>1739</v>
      </c>
    </row>
    <row r="50" spans="1:6" ht="9" customHeight="1">
      <c r="A50" s="29" t="s">
        <v>28</v>
      </c>
      <c r="B50" s="31">
        <v>5</v>
      </c>
      <c r="C50" s="34">
        <v>119</v>
      </c>
      <c r="D50" s="34" t="s">
        <v>77</v>
      </c>
      <c r="E50" s="34">
        <v>1</v>
      </c>
      <c r="F50" s="35">
        <v>125</v>
      </c>
    </row>
    <row r="51" spans="1:6" ht="9" customHeight="1">
      <c r="A51" s="29" t="s">
        <v>10</v>
      </c>
      <c r="B51" s="31">
        <v>195</v>
      </c>
      <c r="C51" s="35">
        <v>94</v>
      </c>
      <c r="D51" s="35">
        <v>177</v>
      </c>
      <c r="E51" s="34" t="s">
        <v>77</v>
      </c>
      <c r="F51" s="35">
        <v>466</v>
      </c>
    </row>
    <row r="52" spans="1:6" ht="9" customHeight="1">
      <c r="A52" s="29" t="s">
        <v>11</v>
      </c>
      <c r="B52" s="31">
        <v>396</v>
      </c>
      <c r="C52" s="35">
        <v>3069</v>
      </c>
      <c r="D52" s="35">
        <v>528</v>
      </c>
      <c r="E52" s="35">
        <v>506</v>
      </c>
      <c r="F52" s="35">
        <v>4499</v>
      </c>
    </row>
    <row r="53" spans="1:6" ht="9" customHeight="1">
      <c r="A53" s="29" t="s">
        <v>12</v>
      </c>
      <c r="B53" s="31">
        <v>171</v>
      </c>
      <c r="C53" s="35">
        <v>397</v>
      </c>
      <c r="D53" s="35">
        <v>56</v>
      </c>
      <c r="E53" s="34">
        <v>854</v>
      </c>
      <c r="F53" s="35">
        <v>1478</v>
      </c>
    </row>
    <row r="54" spans="1:6" ht="9" customHeight="1">
      <c r="A54" s="29" t="s">
        <v>13</v>
      </c>
      <c r="B54" s="31">
        <v>125</v>
      </c>
      <c r="C54" s="35">
        <v>13</v>
      </c>
      <c r="D54" s="34" t="s">
        <v>77</v>
      </c>
      <c r="E54" s="34">
        <v>269</v>
      </c>
      <c r="F54" s="35">
        <v>407</v>
      </c>
    </row>
    <row r="55" spans="1:6" ht="9" customHeight="1">
      <c r="A55" s="29" t="s">
        <v>14</v>
      </c>
      <c r="B55" s="31">
        <v>762</v>
      </c>
      <c r="C55" s="34">
        <v>194</v>
      </c>
      <c r="D55" s="34" t="s">
        <v>77</v>
      </c>
      <c r="E55" s="34">
        <v>594</v>
      </c>
      <c r="F55" s="35">
        <v>1550</v>
      </c>
    </row>
    <row r="56" spans="1:6" ht="9" customHeight="1">
      <c r="A56" s="29" t="s">
        <v>15</v>
      </c>
      <c r="B56" s="31">
        <v>3097</v>
      </c>
      <c r="C56" s="35">
        <v>686</v>
      </c>
      <c r="D56" s="35">
        <v>635</v>
      </c>
      <c r="E56" s="35">
        <v>399</v>
      </c>
      <c r="F56" s="35">
        <v>4817</v>
      </c>
    </row>
    <row r="57" spans="1:6" ht="9" customHeight="1">
      <c r="A57" s="29" t="s">
        <v>16</v>
      </c>
      <c r="B57" s="31">
        <v>105</v>
      </c>
      <c r="C57" s="34">
        <v>389</v>
      </c>
      <c r="D57" s="35">
        <v>38</v>
      </c>
      <c r="E57" s="34">
        <v>83</v>
      </c>
      <c r="F57" s="35">
        <v>615</v>
      </c>
    </row>
    <row r="58" spans="1:7" ht="9" customHeight="1">
      <c r="A58" s="29" t="s">
        <v>17</v>
      </c>
      <c r="B58" s="34" t="s">
        <v>77</v>
      </c>
      <c r="C58" s="34">
        <v>56</v>
      </c>
      <c r="D58" s="34" t="s">
        <v>77</v>
      </c>
      <c r="E58" s="34">
        <v>205</v>
      </c>
      <c r="F58" s="35">
        <v>261</v>
      </c>
      <c r="G58" s="14"/>
    </row>
    <row r="59" spans="1:6" ht="9" customHeight="1">
      <c r="A59" s="29" t="s">
        <v>18</v>
      </c>
      <c r="B59" s="31">
        <v>472</v>
      </c>
      <c r="C59" s="35">
        <v>305</v>
      </c>
      <c r="D59" s="35">
        <v>148</v>
      </c>
      <c r="E59" s="34">
        <v>297</v>
      </c>
      <c r="F59" s="35">
        <v>1222</v>
      </c>
    </row>
    <row r="60" spans="1:6" ht="9" customHeight="1">
      <c r="A60" s="29" t="s">
        <v>19</v>
      </c>
      <c r="B60" s="31">
        <v>248</v>
      </c>
      <c r="C60" s="35">
        <v>1017</v>
      </c>
      <c r="D60" s="35">
        <v>187</v>
      </c>
      <c r="E60" s="34">
        <v>1158</v>
      </c>
      <c r="F60" s="35">
        <v>2610</v>
      </c>
    </row>
    <row r="61" spans="1:6" ht="9" customHeight="1">
      <c r="A61" s="29" t="s">
        <v>20</v>
      </c>
      <c r="B61" s="34" t="s">
        <v>77</v>
      </c>
      <c r="C61" s="34">
        <v>109</v>
      </c>
      <c r="D61" s="35">
        <v>5</v>
      </c>
      <c r="E61" s="34">
        <v>265</v>
      </c>
      <c r="F61" s="35">
        <v>379</v>
      </c>
    </row>
    <row r="62" spans="1:6" s="11" customFormat="1" ht="9" customHeight="1">
      <c r="A62" s="29" t="s">
        <v>21</v>
      </c>
      <c r="B62" s="31">
        <v>206</v>
      </c>
      <c r="C62" s="35">
        <v>71</v>
      </c>
      <c r="D62" s="35">
        <v>5</v>
      </c>
      <c r="E62" s="35">
        <v>25</v>
      </c>
      <c r="F62" s="35">
        <v>307</v>
      </c>
    </row>
    <row r="63" spans="1:6" s="11" customFormat="1" ht="9" customHeight="1">
      <c r="A63" s="29" t="s">
        <v>22</v>
      </c>
      <c r="B63" s="31">
        <v>1573</v>
      </c>
      <c r="C63" s="35">
        <v>800</v>
      </c>
      <c r="D63" s="35">
        <v>2749</v>
      </c>
      <c r="E63" s="34">
        <v>1050</v>
      </c>
      <c r="F63" s="35">
        <v>6172</v>
      </c>
    </row>
    <row r="64" spans="1:6" s="11" customFormat="1" ht="9" customHeight="1">
      <c r="A64" s="29" t="s">
        <v>23</v>
      </c>
      <c r="B64" s="31">
        <v>163</v>
      </c>
      <c r="C64" s="35">
        <v>827</v>
      </c>
      <c r="D64" s="35">
        <v>40</v>
      </c>
      <c r="E64" s="34">
        <v>92</v>
      </c>
      <c r="F64" s="35">
        <v>1122</v>
      </c>
    </row>
    <row r="65" spans="1:6" s="28" customFormat="1" ht="9" customHeight="1">
      <c r="A65" s="26" t="s">
        <v>65</v>
      </c>
      <c r="B65" s="27">
        <v>8711</v>
      </c>
      <c r="C65" s="27">
        <v>9663</v>
      </c>
      <c r="D65" s="27">
        <v>4925</v>
      </c>
      <c r="E65" s="27">
        <v>6502</v>
      </c>
      <c r="F65" s="27">
        <v>29801</v>
      </c>
    </row>
    <row r="66" spans="1:6" s="28" customFormat="1" ht="9" customHeight="1">
      <c r="A66" s="26" t="s">
        <v>76</v>
      </c>
      <c r="B66" s="27">
        <f>SUM(B43:B52)-B46</f>
        <v>1789</v>
      </c>
      <c r="C66" s="27">
        <f>SUM(C43:C52)-C46</f>
        <v>4799</v>
      </c>
      <c r="D66" s="27">
        <f>SUM(D43:D52)-D46</f>
        <v>1062</v>
      </c>
      <c r="E66" s="27">
        <f>SUM(E43:E52)</f>
        <v>1211</v>
      </c>
      <c r="F66" s="27">
        <f>SUM(F43:F52)-F46</f>
        <v>8861</v>
      </c>
    </row>
    <row r="67" spans="1:6" s="28" customFormat="1" ht="9" customHeight="1">
      <c r="A67" s="26" t="s">
        <v>75</v>
      </c>
      <c r="B67" s="27">
        <f>SUM(B53:B56)</f>
        <v>4155</v>
      </c>
      <c r="C67" s="27">
        <f>SUM(C53:C56)</f>
        <v>1290</v>
      </c>
      <c r="D67" s="27">
        <f>SUM(D53:D56)</f>
        <v>691</v>
      </c>
      <c r="E67" s="27">
        <f>SUM(E53:E56)</f>
        <v>2116</v>
      </c>
      <c r="F67" s="27">
        <f>SUM(F53:F56)</f>
        <v>8252</v>
      </c>
    </row>
    <row r="68" spans="1:6" s="28" customFormat="1" ht="9" customHeight="1">
      <c r="A68" s="26" t="s">
        <v>24</v>
      </c>
      <c r="B68" s="27">
        <v>2767</v>
      </c>
      <c r="C68" s="27">
        <v>3574</v>
      </c>
      <c r="D68" s="27">
        <v>3172</v>
      </c>
      <c r="E68" s="27">
        <v>3175</v>
      </c>
      <c r="F68" s="27">
        <v>12688</v>
      </c>
    </row>
    <row r="69" spans="1:6" ht="9" customHeight="1">
      <c r="A69" s="9"/>
      <c r="B69" s="9"/>
      <c r="C69" s="9"/>
      <c r="D69" s="9"/>
      <c r="E69" s="9"/>
      <c r="F69" s="9"/>
    </row>
  </sheetData>
  <mergeCells count="2">
    <mergeCell ref="B5:F5"/>
    <mergeCell ref="B37:F3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2006-01-27T10:21:14Z</cp:lastPrinted>
  <dcterms:created xsi:type="dcterms:W3CDTF">1999-09-16T13:49:50Z</dcterms:created>
  <dcterms:modified xsi:type="dcterms:W3CDTF">2002-09-17T07:40:55Z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