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90" windowWidth="11475" windowHeight="3135" activeTab="0"/>
  </bookViews>
  <sheets>
    <sheet name="020050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<sst xmlns="http://schemas.openxmlformats.org/spreadsheetml/2006/main" count="67" uniqueCount="39">
  <si>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REGIONI</t>
  </si>
  <si>
    <t>Utilizzazioni forestali</t>
  </si>
  <si>
    <t>Disboscamenti</t>
  </si>
  <si>
    <t>Paesaggistica</t>
  </si>
  <si>
    <t>Pascolo</t>
  </si>
  <si>
    <t>Incendi</t>
  </si>
  <si>
    <t>Altri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</si>
  <si>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</si>
  <si>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</si>
  <si>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</si>
  <si>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</si>
  <si>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</si>
  <si>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</si>
  <si>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</si>
  <si>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</si>
  <si>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</si>
  <si>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</si>
  <si>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</si>
  <si>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</si>
  <si>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</si>
  <si>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</si>
  <si>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</si>
  <si>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</si>
  <si>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</si>
  <si>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</si>
  <si>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</si>
  <si>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</si>
  <si>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</si>
  <si>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</si>
  <si>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</si>
  <si>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ITALIA</t>
  </si>
  <si>
    <t>Tipo  o  oggetto dell'attività illecita</t>
  </si>
  <si>
    <t>Centro</t>
  </si>
  <si>
    <t>Nord</t>
  </si>
  <si>
    <t>Dissodamenti e             cambiamenti                                 di coltura</t>
  </si>
  <si>
    <t>Violazione alle leggi sui parchi nazionali</t>
  </si>
  <si>
    <t>Fonte: Ministero per le politiche agricole e forestali, per le regioni a statuto ordinario e regioni e province autonome a statuto speciale.</t>
  </si>
  <si>
    <r>
      <t xml:space="preserve">                         vincoli idrogeologici e paesaggistici per tipo e regione - Anno 2002 </t>
    </r>
    <r>
      <rPr>
        <i/>
        <sz val="9"/>
        <rFont val="Arial"/>
        <family val="2"/>
      </rPr>
      <t>(in migliaia di euro)</t>
    </r>
  </si>
  <si>
    <t xml:space="preserve">Tavola 10.13  -  Importi  notificati  per  illeciti  amministrativi  per  infrazioni alle  leggi  forestali  e  ai 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</si>
</sst>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 ;\-#,##0\ 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i/>
      <sz val="7"/>
      <name val="Arial"/>
      <family val="0"/>
    </font>
    <font>
      <b/>
      <sz val="7"/>
      <name val="Arial"/>
      <family val="0"/>
    </font>
    <font>
      <i/>
      <sz val="9"/>
      <name val="Arial"/>
      <family val="2"/>
    </font>
    <font>
      <b/>
      <i/>
      <sz val="7"/>
      <color indexed="10"/>
      <name val="Arial"/>
      <family val="2"/>
    </font>
    <font>
      <b/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justify" vertical="top"/>
    </xf>
    <xf numFmtId="3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 quotePrefix="1">
      <alignment horizontal="left"/>
    </xf>
    <xf numFmtId="41" fontId="4" fillId="0" borderId="0" xfId="16" applyFont="1" applyAlignment="1">
      <alignment/>
    </xf>
    <xf numFmtId="41" fontId="4" fillId="0" borderId="0" xfId="16" applyFont="1" applyAlignment="1">
      <alignment horizontal="right"/>
    </xf>
    <xf numFmtId="41" fontId="6" fillId="0" borderId="0" xfId="16" applyFont="1" applyAlignment="1">
      <alignment/>
    </xf>
    <xf numFmtId="0" fontId="4" fillId="0" borderId="1" xfId="0" applyFont="1" applyBorder="1" applyAlignment="1">
      <alignment horizontal="right" vertical="center" wrapText="1"/>
    </xf>
    <xf numFmtId="0" fontId="5" fillId="0" borderId="2" xfId="0" applyFont="1" applyBorder="1" applyAlignment="1" quotePrefix="1">
      <alignment horizontal="left"/>
    </xf>
    <xf numFmtId="0" fontId="5" fillId="0" borderId="0" xfId="0" applyFont="1" applyAlignment="1">
      <alignment horizontal="left"/>
    </xf>
    <xf numFmtId="41" fontId="4" fillId="0" borderId="0" xfId="16" applyFont="1" applyAlignment="1" quotePrefix="1">
      <alignment horizontal="right"/>
    </xf>
    <xf numFmtId="3" fontId="7" fillId="0" borderId="0" xfId="0" applyNumberFormat="1" applyFont="1" applyAlignment="1">
      <alignment/>
    </xf>
    <xf numFmtId="41" fontId="9" fillId="0" borderId="0" xfId="16" applyFont="1" applyAlignment="1">
      <alignment/>
    </xf>
    <xf numFmtId="41" fontId="10" fillId="0" borderId="0" xfId="16" applyFont="1" applyAlignment="1">
      <alignment/>
    </xf>
    <xf numFmtId="0" fontId="4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 wrapText="1"/>
    </xf>
    <xf numFmtId="0" fontId="0" fillId="0" borderId="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11</xdr:row>
      <xdr:rowOff>38100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181600" y="685800"/>
          <a:ext cx="0" cy="1009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Iporti notificati perilleciti amministrativi per infrazioni alle leggi forestali ed ai vincoli idrogeologico e paesaggistico per tipo e regione  -  Anno 2000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(in migliaia di lire)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7"/>
  <sheetViews>
    <sheetView tabSelected="1" workbookViewId="0" topLeftCell="A1">
      <selection activeCell="C7" sqref="C7"/>
    </sheetView>
  </sheetViews>
  <sheetFormatPr defaultColWidth="9.140625" defaultRowHeight="12.75"/>
  <cols>
    <col min="1" max="1" width="17.421875" style="1" customWidth="1"/>
    <col min="2" max="2" width="15.00390625" style="1" customWidth="1"/>
    <col min="3" max="3" width="15.28125" style="1" customWidth="1"/>
    <col min="4" max="4" width="14.57421875" style="1" customWidth="1"/>
    <col min="5" max="5" width="15.421875" style="1" customWidth="1"/>
    <col min="6" max="16384" width="9.140625" style="1" customWidth="1"/>
  </cols>
  <sheetData>
    <row r="2" ht="12">
      <c r="A2" s="8" t="s">
        <v>38</v>
      </c>
    </row>
    <row r="3" ht="12">
      <c r="A3" s="14" t="s">
        <v>37</v>
      </c>
    </row>
    <row r="4" spans="1:5" ht="9" customHeight="1">
      <c r="A4" s="13"/>
      <c r="B4" s="7"/>
      <c r="C4" s="7"/>
      <c r="D4" s="7"/>
      <c r="E4" s="7"/>
    </row>
    <row r="5" spans="1:5" ht="11.25" customHeight="1">
      <c r="A5" s="20" t="s">
        <v>0</v>
      </c>
      <c r="B5" s="19" t="s">
        <v>31</v>
      </c>
      <c r="C5" s="19"/>
      <c r="D5" s="19"/>
      <c r="E5" s="19"/>
    </row>
    <row r="6" spans="1:5" ht="27.75" customHeight="1">
      <c r="A6" s="21"/>
      <c r="B6" s="2" t="s">
        <v>1</v>
      </c>
      <c r="C6" s="2" t="s">
        <v>34</v>
      </c>
      <c r="D6" s="2" t="s">
        <v>2</v>
      </c>
      <c r="E6" s="2" t="s">
        <v>3</v>
      </c>
    </row>
    <row r="8" spans="1:5" ht="9">
      <c r="A8" s="3" t="s">
        <v>7</v>
      </c>
      <c r="B8" s="9">
        <v>40260</v>
      </c>
      <c r="C8" s="9">
        <v>6524</v>
      </c>
      <c r="D8" s="9">
        <v>4517</v>
      </c>
      <c r="E8" s="9">
        <v>43801</v>
      </c>
    </row>
    <row r="9" spans="1:5" ht="9">
      <c r="A9" s="3" t="s">
        <v>8</v>
      </c>
      <c r="B9" s="10">
        <v>79662</v>
      </c>
      <c r="C9" s="9">
        <v>3364</v>
      </c>
      <c r="D9" s="15">
        <v>0</v>
      </c>
      <c r="E9" s="15">
        <v>0</v>
      </c>
    </row>
    <row r="10" spans="1:5" ht="9">
      <c r="A10" s="3" t="s">
        <v>9</v>
      </c>
      <c r="B10" s="9">
        <v>324499</v>
      </c>
      <c r="C10" s="9">
        <v>281689</v>
      </c>
      <c r="D10" s="9">
        <v>43794</v>
      </c>
      <c r="E10" s="9">
        <v>276682</v>
      </c>
    </row>
    <row r="11" spans="1:5" ht="9">
      <c r="A11" s="3" t="s">
        <v>10</v>
      </c>
      <c r="B11" s="9">
        <f>B12+B13</f>
        <v>37282</v>
      </c>
      <c r="C11" s="9">
        <f>C12+C13</f>
        <v>37261</v>
      </c>
      <c r="D11" s="9">
        <f>D12+D13</f>
        <v>1209</v>
      </c>
      <c r="E11" s="9">
        <f>E12+E13</f>
        <v>55651</v>
      </c>
    </row>
    <row r="12" spans="1:5" ht="9">
      <c r="A12" s="5" t="s">
        <v>11</v>
      </c>
      <c r="B12" s="11">
        <v>22649</v>
      </c>
      <c r="C12" s="11">
        <v>16021</v>
      </c>
      <c r="D12" s="11">
        <v>0</v>
      </c>
      <c r="E12" s="11">
        <v>55651</v>
      </c>
    </row>
    <row r="13" spans="1:5" ht="9">
      <c r="A13" s="5" t="s">
        <v>12</v>
      </c>
      <c r="B13" s="11">
        <v>14633</v>
      </c>
      <c r="C13" s="11">
        <v>21240</v>
      </c>
      <c r="D13" s="11">
        <v>1209</v>
      </c>
      <c r="E13" s="15">
        <v>0</v>
      </c>
    </row>
    <row r="14" spans="1:5" ht="9">
      <c r="A14" s="3" t="s">
        <v>13</v>
      </c>
      <c r="B14" s="9">
        <v>19814</v>
      </c>
      <c r="C14" s="9">
        <v>8220</v>
      </c>
      <c r="D14" s="9">
        <v>5082</v>
      </c>
      <c r="E14" s="9">
        <v>48052</v>
      </c>
    </row>
    <row r="15" spans="1:5" ht="9">
      <c r="A15" s="3" t="s">
        <v>14</v>
      </c>
      <c r="B15" s="9">
        <v>25097</v>
      </c>
      <c r="C15" s="9">
        <v>7863</v>
      </c>
      <c r="D15" s="9">
        <v>3032</v>
      </c>
      <c r="E15" s="9">
        <v>312</v>
      </c>
    </row>
    <row r="16" spans="1:5" ht="9">
      <c r="A16" s="3" t="s">
        <v>15</v>
      </c>
      <c r="B16" s="9">
        <v>54623</v>
      </c>
      <c r="C16" s="9">
        <v>16955</v>
      </c>
      <c r="D16" s="9">
        <v>41339</v>
      </c>
      <c r="E16" s="9">
        <v>58048</v>
      </c>
    </row>
    <row r="17" spans="1:5" ht="9">
      <c r="A17" s="3" t="s">
        <v>16</v>
      </c>
      <c r="B17" s="9">
        <v>45141</v>
      </c>
      <c r="C17" s="9">
        <v>27149</v>
      </c>
      <c r="D17" s="9">
        <v>12649</v>
      </c>
      <c r="E17" s="9">
        <v>68758</v>
      </c>
    </row>
    <row r="18" spans="1:5" ht="9">
      <c r="A18" s="3" t="s">
        <v>17</v>
      </c>
      <c r="B18" s="9">
        <v>461151</v>
      </c>
      <c r="C18" s="9">
        <v>112387</v>
      </c>
      <c r="D18" s="9">
        <v>127405</v>
      </c>
      <c r="E18" s="9">
        <v>576957</v>
      </c>
    </row>
    <row r="19" spans="1:5" ht="9">
      <c r="A19" s="3" t="s">
        <v>18</v>
      </c>
      <c r="B19" s="9">
        <v>124740</v>
      </c>
      <c r="C19" s="9">
        <v>25513</v>
      </c>
      <c r="D19" s="9">
        <v>27572</v>
      </c>
      <c r="E19" s="9">
        <v>73068</v>
      </c>
    </row>
    <row r="20" spans="1:5" ht="9">
      <c r="A20" s="3" t="s">
        <v>19</v>
      </c>
      <c r="B20" s="9">
        <v>73068</v>
      </c>
      <c r="C20" s="9">
        <v>9020</v>
      </c>
      <c r="D20" s="9">
        <v>2135</v>
      </c>
      <c r="E20" s="9">
        <v>8521</v>
      </c>
    </row>
    <row r="21" spans="1:5" ht="9">
      <c r="A21" s="3" t="s">
        <v>20</v>
      </c>
      <c r="B21" s="9">
        <v>244121</v>
      </c>
      <c r="C21" s="9">
        <v>115297</v>
      </c>
      <c r="D21" s="9">
        <v>43949</v>
      </c>
      <c r="E21" s="9">
        <v>177133</v>
      </c>
    </row>
    <row r="22" spans="1:5" ht="9">
      <c r="A22" s="3" t="s">
        <v>21</v>
      </c>
      <c r="B22" s="9">
        <v>11744</v>
      </c>
      <c r="C22" s="9">
        <v>966</v>
      </c>
      <c r="D22" s="9">
        <v>278</v>
      </c>
      <c r="E22" s="9">
        <v>2348</v>
      </c>
    </row>
    <row r="23" spans="1:5" ht="9">
      <c r="A23" s="3" t="s">
        <v>22</v>
      </c>
      <c r="B23" s="9">
        <v>25286</v>
      </c>
      <c r="C23" s="9">
        <v>5153</v>
      </c>
      <c r="D23" s="9">
        <v>526</v>
      </c>
      <c r="E23" s="9">
        <v>745</v>
      </c>
    </row>
    <row r="24" spans="1:5" ht="9">
      <c r="A24" s="3" t="s">
        <v>23</v>
      </c>
      <c r="B24" s="9">
        <v>364866</v>
      </c>
      <c r="C24" s="9">
        <v>38504</v>
      </c>
      <c r="D24" s="9">
        <v>28804</v>
      </c>
      <c r="E24" s="9">
        <v>144819</v>
      </c>
    </row>
    <row r="25" spans="1:5" ht="9">
      <c r="A25" s="3" t="s">
        <v>24</v>
      </c>
      <c r="B25" s="9">
        <v>102498</v>
      </c>
      <c r="C25" s="9">
        <v>53718</v>
      </c>
      <c r="D25" s="9">
        <v>29517</v>
      </c>
      <c r="E25" s="9">
        <v>50834</v>
      </c>
    </row>
    <row r="26" spans="1:5" ht="9">
      <c r="A26" s="3" t="s">
        <v>25</v>
      </c>
      <c r="B26" s="9">
        <v>111334</v>
      </c>
      <c r="C26" s="9">
        <v>22729</v>
      </c>
      <c r="D26" s="9">
        <v>1094</v>
      </c>
      <c r="E26" s="9">
        <v>29720</v>
      </c>
    </row>
    <row r="27" spans="1:5" ht="9">
      <c r="A27" s="3" t="s">
        <v>26</v>
      </c>
      <c r="B27" s="9">
        <v>179451</v>
      </c>
      <c r="C27" s="9">
        <v>52677</v>
      </c>
      <c r="D27" s="9">
        <v>21249</v>
      </c>
      <c r="E27" s="9">
        <v>30706</v>
      </c>
    </row>
    <row r="28" spans="1:5" ht="9">
      <c r="A28" s="3" t="s">
        <v>27</v>
      </c>
      <c r="B28" s="9">
        <v>57233</v>
      </c>
      <c r="C28" s="9">
        <v>90787</v>
      </c>
      <c r="D28" s="9">
        <v>10658</v>
      </c>
      <c r="E28" s="9">
        <v>51470</v>
      </c>
    </row>
    <row r="29" spans="1:5" ht="9">
      <c r="A29" s="3" t="s">
        <v>28</v>
      </c>
      <c r="B29" s="9">
        <v>21912</v>
      </c>
      <c r="C29" s="9">
        <v>89957</v>
      </c>
      <c r="D29" s="9">
        <v>19918</v>
      </c>
      <c r="E29" s="15">
        <v>0</v>
      </c>
    </row>
    <row r="30" spans="1:5" ht="9">
      <c r="A30" s="6" t="s">
        <v>30</v>
      </c>
      <c r="B30" s="16">
        <f>SUM(B8:B29)-B11</f>
        <v>2403782</v>
      </c>
      <c r="C30" s="16">
        <f>SUM(C8:C29)-C11</f>
        <v>1005733</v>
      </c>
      <c r="D30" s="16">
        <f>SUM(D8:D29)-D11</f>
        <v>424727</v>
      </c>
      <c r="E30" s="16">
        <f>SUM(E8:E29)-E11</f>
        <v>1697625</v>
      </c>
    </row>
    <row r="31" spans="1:5" ht="9">
      <c r="A31" s="6" t="s">
        <v>33</v>
      </c>
      <c r="B31" s="16">
        <f>SUM(B8:B17)-B11</f>
        <v>626378</v>
      </c>
      <c r="C31" s="16">
        <f>SUM(C8:C17)-C11</f>
        <v>389025</v>
      </c>
      <c r="D31" s="16">
        <f>SUM(D8:D17)-D11</f>
        <v>111622</v>
      </c>
      <c r="E31" s="16">
        <f>SUM(E8:E17)-E11</f>
        <v>551304</v>
      </c>
    </row>
    <row r="32" spans="1:5" ht="9">
      <c r="A32" s="6" t="s">
        <v>32</v>
      </c>
      <c r="B32" s="16">
        <f>SUM(B18:B21)</f>
        <v>903080</v>
      </c>
      <c r="C32" s="16">
        <f>SUM(C18:C21)</f>
        <v>262217</v>
      </c>
      <c r="D32" s="16">
        <f>SUM(D18:D21)</f>
        <v>201061</v>
      </c>
      <c r="E32" s="16">
        <f>SUM(E18:E21)</f>
        <v>835679</v>
      </c>
    </row>
    <row r="33" spans="1:5" ht="9">
      <c r="A33" s="6" t="s">
        <v>29</v>
      </c>
      <c r="B33" s="16">
        <f>SUM(B22:B29)</f>
        <v>874324</v>
      </c>
      <c r="C33" s="16">
        <f>SUM(C22:C29)</f>
        <v>354491</v>
      </c>
      <c r="D33" s="16">
        <f>SUM(D22:D29)</f>
        <v>112044</v>
      </c>
      <c r="E33" s="16">
        <f>SUM(E22:E29)</f>
        <v>310642</v>
      </c>
    </row>
    <row r="34" spans="1:5" ht="7.5" customHeight="1">
      <c r="A34" s="7"/>
      <c r="B34" s="7"/>
      <c r="C34" s="7"/>
      <c r="D34" s="7"/>
      <c r="E34" s="7"/>
    </row>
    <row r="35" spans="1:5" ht="12" customHeight="1">
      <c r="A35" s="20" t="s">
        <v>0</v>
      </c>
      <c r="B35" s="19" t="s">
        <v>31</v>
      </c>
      <c r="C35" s="19"/>
      <c r="D35" s="19"/>
      <c r="E35" s="19"/>
    </row>
    <row r="36" spans="1:5" ht="19.5" customHeight="1">
      <c r="A36" s="21"/>
      <c r="B36" s="2" t="s">
        <v>4</v>
      </c>
      <c r="C36" s="2" t="s">
        <v>5</v>
      </c>
      <c r="D36" s="2" t="s">
        <v>6</v>
      </c>
      <c r="E36" s="12" t="s">
        <v>35</v>
      </c>
    </row>
    <row r="38" spans="1:5" ht="9">
      <c r="A38" s="3" t="s">
        <v>7</v>
      </c>
      <c r="B38" s="9">
        <v>1420</v>
      </c>
      <c r="C38" s="9">
        <v>20168</v>
      </c>
      <c r="D38" s="9">
        <v>102</v>
      </c>
      <c r="E38" s="9">
        <v>225</v>
      </c>
    </row>
    <row r="39" spans="1:5" ht="9">
      <c r="A39" s="3" t="s">
        <v>8</v>
      </c>
      <c r="B39" s="15">
        <v>0</v>
      </c>
      <c r="C39" s="9">
        <v>3751</v>
      </c>
      <c r="D39" s="15">
        <v>46</v>
      </c>
      <c r="E39" s="15">
        <v>0</v>
      </c>
    </row>
    <row r="40" spans="1:5" ht="9">
      <c r="A40" s="3" t="s">
        <v>9</v>
      </c>
      <c r="B40" s="9">
        <v>6837</v>
      </c>
      <c r="C40" s="9">
        <v>47169</v>
      </c>
      <c r="D40" s="9">
        <v>7418</v>
      </c>
      <c r="E40" s="9">
        <v>3522</v>
      </c>
    </row>
    <row r="41" spans="1:5" ht="9">
      <c r="A41" s="3" t="s">
        <v>10</v>
      </c>
      <c r="B41" s="9">
        <f>B42+B43</f>
        <v>9572</v>
      </c>
      <c r="C41" s="9">
        <f>C42+C43</f>
        <v>2035</v>
      </c>
      <c r="D41" s="9">
        <f>D42+D43</f>
        <v>93040</v>
      </c>
      <c r="E41" s="9">
        <f>E42+E43</f>
        <v>31055</v>
      </c>
    </row>
    <row r="42" spans="1:5" ht="9">
      <c r="A42" s="5" t="s">
        <v>11</v>
      </c>
      <c r="B42" s="17">
        <v>0</v>
      </c>
      <c r="C42" s="11">
        <v>554</v>
      </c>
      <c r="D42" s="11">
        <v>53830</v>
      </c>
      <c r="E42" s="11">
        <v>0</v>
      </c>
    </row>
    <row r="43" spans="1:5" ht="9">
      <c r="A43" s="5" t="s">
        <v>12</v>
      </c>
      <c r="B43" s="11">
        <v>9572</v>
      </c>
      <c r="C43" s="11">
        <v>1481</v>
      </c>
      <c r="D43" s="11">
        <v>39210</v>
      </c>
      <c r="E43" s="11">
        <v>31055</v>
      </c>
    </row>
    <row r="44" spans="1:5" ht="9">
      <c r="A44" s="3" t="s">
        <v>13</v>
      </c>
      <c r="B44" s="9">
        <v>1502</v>
      </c>
      <c r="C44" s="9">
        <v>36152</v>
      </c>
      <c r="D44" s="9">
        <v>0</v>
      </c>
      <c r="E44" s="9">
        <v>3636</v>
      </c>
    </row>
    <row r="45" spans="1:5" ht="9">
      <c r="A45" s="3" t="s">
        <v>14</v>
      </c>
      <c r="B45" s="9">
        <v>1569</v>
      </c>
      <c r="C45" s="9">
        <v>358834</v>
      </c>
      <c r="D45" s="9">
        <v>18395</v>
      </c>
      <c r="E45" s="9">
        <v>213</v>
      </c>
    </row>
    <row r="46" spans="1:5" ht="9">
      <c r="A46" s="3" t="s">
        <v>15</v>
      </c>
      <c r="B46" s="9">
        <v>4349</v>
      </c>
      <c r="C46" s="9">
        <v>14617</v>
      </c>
      <c r="D46" s="15">
        <v>0</v>
      </c>
      <c r="E46" s="9">
        <v>4280</v>
      </c>
    </row>
    <row r="47" spans="1:5" ht="9">
      <c r="A47" s="3" t="s">
        <v>16</v>
      </c>
      <c r="B47" s="9">
        <v>1961</v>
      </c>
      <c r="C47" s="9">
        <v>44859</v>
      </c>
      <c r="D47" s="9">
        <v>0</v>
      </c>
      <c r="E47" s="9">
        <v>8004</v>
      </c>
    </row>
    <row r="48" spans="1:5" ht="9">
      <c r="A48" s="3" t="s">
        <v>17</v>
      </c>
      <c r="B48" s="9">
        <v>2523</v>
      </c>
      <c r="C48" s="9">
        <v>47569</v>
      </c>
      <c r="D48" s="9">
        <v>26</v>
      </c>
      <c r="E48" s="9">
        <v>26199</v>
      </c>
    </row>
    <row r="49" spans="1:5" ht="9">
      <c r="A49" s="3" t="s">
        <v>18</v>
      </c>
      <c r="B49" s="9">
        <v>5077</v>
      </c>
      <c r="C49" s="9">
        <v>2090</v>
      </c>
      <c r="D49" s="9">
        <v>0</v>
      </c>
      <c r="E49" s="15">
        <v>0</v>
      </c>
    </row>
    <row r="50" spans="1:5" ht="9">
      <c r="A50" s="3" t="s">
        <v>19</v>
      </c>
      <c r="B50" s="9">
        <v>3688</v>
      </c>
      <c r="C50" s="9">
        <v>7464</v>
      </c>
      <c r="D50" s="9">
        <v>0</v>
      </c>
      <c r="E50" s="9">
        <v>1520</v>
      </c>
    </row>
    <row r="51" spans="1:5" ht="9">
      <c r="A51" s="3" t="s">
        <v>20</v>
      </c>
      <c r="B51" s="9">
        <v>80436</v>
      </c>
      <c r="C51" s="9">
        <v>48060</v>
      </c>
      <c r="D51" s="9">
        <v>4807</v>
      </c>
      <c r="E51" s="9">
        <v>5855</v>
      </c>
    </row>
    <row r="52" spans="1:5" ht="9">
      <c r="A52" s="3" t="s">
        <v>21</v>
      </c>
      <c r="B52" s="9">
        <v>13518</v>
      </c>
      <c r="C52" s="9">
        <v>3497</v>
      </c>
      <c r="D52" s="9">
        <v>6</v>
      </c>
      <c r="E52" s="9">
        <v>23899</v>
      </c>
    </row>
    <row r="53" spans="1:5" ht="9">
      <c r="A53" s="3" t="s">
        <v>22</v>
      </c>
      <c r="B53" s="9">
        <v>4565</v>
      </c>
      <c r="C53" s="9">
        <v>11727</v>
      </c>
      <c r="D53" s="9">
        <v>0</v>
      </c>
      <c r="E53" s="15">
        <v>0</v>
      </c>
    </row>
    <row r="54" spans="1:5" ht="9">
      <c r="A54" s="3" t="s">
        <v>23</v>
      </c>
      <c r="B54" s="9">
        <v>69419</v>
      </c>
      <c r="C54" s="9">
        <v>26435</v>
      </c>
      <c r="D54" s="9">
        <v>500</v>
      </c>
      <c r="E54" s="9">
        <v>17620</v>
      </c>
    </row>
    <row r="55" spans="1:5" ht="9">
      <c r="A55" s="3" t="s">
        <v>24</v>
      </c>
      <c r="B55" s="9">
        <v>8189</v>
      </c>
      <c r="C55" s="9">
        <v>73695</v>
      </c>
      <c r="D55" s="9">
        <v>154</v>
      </c>
      <c r="E55" s="9">
        <v>3059</v>
      </c>
    </row>
    <row r="56" spans="1:5" ht="9">
      <c r="A56" s="3" t="s">
        <v>25</v>
      </c>
      <c r="B56" s="9">
        <v>18643</v>
      </c>
      <c r="C56" s="9">
        <v>117662</v>
      </c>
      <c r="D56" s="18">
        <v>0</v>
      </c>
      <c r="E56" s="15">
        <v>0</v>
      </c>
    </row>
    <row r="57" spans="1:5" ht="9">
      <c r="A57" s="3" t="s">
        <v>26</v>
      </c>
      <c r="B57" s="9">
        <v>56756</v>
      </c>
      <c r="C57" s="9">
        <v>43019</v>
      </c>
      <c r="D57" s="9">
        <v>876</v>
      </c>
      <c r="E57" s="9">
        <v>51</v>
      </c>
    </row>
    <row r="58" spans="1:5" ht="9">
      <c r="A58" s="3" t="s">
        <v>27</v>
      </c>
      <c r="B58" s="9">
        <v>40058</v>
      </c>
      <c r="C58" s="9">
        <v>2445</v>
      </c>
      <c r="D58" s="9">
        <v>0</v>
      </c>
      <c r="E58" s="15">
        <v>17641</v>
      </c>
    </row>
    <row r="59" spans="1:5" ht="9">
      <c r="A59" s="3" t="s">
        <v>28</v>
      </c>
      <c r="B59" s="9">
        <v>21643</v>
      </c>
      <c r="C59" s="9">
        <v>52359</v>
      </c>
      <c r="D59" s="9">
        <v>0</v>
      </c>
      <c r="E59" s="9">
        <v>965</v>
      </c>
    </row>
    <row r="60" spans="1:5" ht="9">
      <c r="A60" s="6" t="s">
        <v>30</v>
      </c>
      <c r="B60" s="16">
        <f>SUM(B38:B59)-B41</f>
        <v>351725</v>
      </c>
      <c r="C60" s="16">
        <f>SUM(C38:C59)-C41</f>
        <v>963607</v>
      </c>
      <c r="D60" s="16">
        <f>SUM(D38:D59)-D41</f>
        <v>125370</v>
      </c>
      <c r="E60" s="16">
        <f>SUM(E38:E59)-E41</f>
        <v>147744</v>
      </c>
    </row>
    <row r="61" spans="1:5" ht="9">
      <c r="A61" s="6" t="s">
        <v>33</v>
      </c>
      <c r="B61" s="16">
        <f>SUM(B38:B47)-B41</f>
        <v>27210</v>
      </c>
      <c r="C61" s="16">
        <f>SUM(C38:C47)-C41</f>
        <v>527585</v>
      </c>
      <c r="D61" s="16">
        <f>SUM(D38:D47)-D41</f>
        <v>119001</v>
      </c>
      <c r="E61" s="16">
        <f>SUM(E38:E47)-E41</f>
        <v>50935</v>
      </c>
    </row>
    <row r="62" spans="1:5" ht="9">
      <c r="A62" s="6" t="s">
        <v>32</v>
      </c>
      <c r="B62" s="16">
        <f>SUM(B48:B51)</f>
        <v>91724</v>
      </c>
      <c r="C62" s="16">
        <f>SUM(C48:C51)</f>
        <v>105183</v>
      </c>
      <c r="D62" s="16">
        <f>SUM(D48:D51)</f>
        <v>4833</v>
      </c>
      <c r="E62" s="16">
        <f>SUM(E48:E51)</f>
        <v>33574</v>
      </c>
    </row>
    <row r="63" spans="1:5" ht="9">
      <c r="A63" s="6" t="s">
        <v>29</v>
      </c>
      <c r="B63" s="16">
        <f>SUM(B52:B59)</f>
        <v>232791</v>
      </c>
      <c r="C63" s="16">
        <f>SUM(C52:C59)</f>
        <v>330839</v>
      </c>
      <c r="D63" s="16">
        <f>SUM(D52:D59)</f>
        <v>1536</v>
      </c>
      <c r="E63" s="16">
        <f>SUM(E52:E59)</f>
        <v>63235</v>
      </c>
    </row>
    <row r="64" spans="1:5" ht="9">
      <c r="A64" s="7"/>
      <c r="B64" s="7"/>
      <c r="C64" s="7"/>
      <c r="D64" s="7"/>
      <c r="E64" s="7"/>
    </row>
    <row r="66" ht="9">
      <c r="A66" s="1" t="s">
        <v>36</v>
      </c>
    </row>
    <row r="67" ht="9">
      <c r="C67" s="4"/>
    </row>
  </sheetData>
  <mergeCells count="4">
    <mergeCell ref="B5:E5"/>
    <mergeCell ref="A5:A6"/>
    <mergeCell ref="A35:A36"/>
    <mergeCell ref="B35:E35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2"/>
  <headerFooter alignWithMargins="0">
    <oddFooter>&amp;C333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I.S.T.A.T.</cp:lastModifiedBy>
  <cp:lastPrinted>2006-01-27T10:45:06Z</cp:lastPrinted>
  <dcterms:created xsi:type="dcterms:W3CDTF">1998-06-25T09:23:49Z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