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<sst xmlns="http://schemas.openxmlformats.org/spreadsheetml/2006/main" count="54" uniqueCount="44">
  <si>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TOTALE</t>
  </si>
  <si>
    <t>Tonni</t>
  </si>
  <si>
    <t>Altri</t>
  </si>
  <si>
    <t>Totale</t>
  </si>
  <si>
    <t>Calamari</t>
  </si>
  <si>
    <t>GENERALE</t>
  </si>
  <si>
    <t>Polpi Seppie</t>
  </si>
  <si>
    <t>PER REGIONE</t>
  </si>
  <si>
    <t>Veneto</t>
  </si>
  <si>
    <t>Friuli-Venezia Giulia</t>
  </si>
  <si>
    <t>Liguria</t>
  </si>
  <si>
    <t>Emilia-Romagna</t>
  </si>
  <si>
    <t>Toscana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</si>
  <si>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</si>
  <si>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</si>
  <si>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</si>
  <si>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</si>
  <si>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</si>
  <si>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</si>
  <si>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</si>
  <si>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</si>
  <si>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</si>
  <si>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</si>
  <si>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 LITORALE</t>
  </si>
  <si>
    <t>Ligure</t>
  </si>
  <si>
    <t>Tirrenico</t>
  </si>
  <si>
    <t>Alto</t>
  </si>
  <si>
    <t>Medio</t>
  </si>
  <si>
    <t>Basso</t>
  </si>
  <si>
    <t>Sardo</t>
  </si>
  <si>
    <t>Siculo</t>
  </si>
  <si>
    <t>Adriatico</t>
  </si>
  <si>
    <t>ITALIA</t>
  </si>
  <si>
    <t>REGIONII</t>
  </si>
  <si>
    <t>LITORALI</t>
  </si>
  <si>
    <t>Ionico</t>
  </si>
  <si>
    <t>Pesci</t>
  </si>
  <si>
    <t>Molluschi</t>
  </si>
  <si>
    <t>Crostacei</t>
  </si>
  <si>
    <t>Alici Sarde Sgombri</t>
  </si>
  <si>
    <t>Calamari Polpi Seppie</t>
  </si>
  <si>
    <t>-</t>
  </si>
  <si>
    <t xml:space="preserve">Tavola  7.2  -  Produzione  complessiva  della  pesca  marittima  e  lagunare  per  gruppo  di  specie, </t>
  </si>
  <si>
    <r>
      <t xml:space="preserve">                      </t>
    </r>
    <r>
      <rPr>
        <b/>
        <sz val="9"/>
        <rFont val="Arial"/>
        <family val="0"/>
      </rPr>
      <t xml:space="preserve">  regione e litorale  -  Anno 2002 </t>
    </r>
    <r>
      <rPr>
        <i/>
        <sz val="9"/>
        <rFont val="Arial"/>
        <family val="2"/>
      </rPr>
      <t xml:space="preserve"> (in quintali)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</si>
</sst>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0"/>
    </font>
    <font>
      <sz val="14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7" fillId="0" borderId="0" xfId="0" applyFont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" fontId="5" fillId="0" borderId="0" xfId="0" applyNumberFormat="1" applyFont="1" applyAlignment="1" quotePrefix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 quotePrefix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2.00390625" style="0" customWidth="1"/>
    <col min="2" max="2" width="7.28125" style="0" customWidth="1"/>
    <col min="3" max="3" width="8.00390625" style="0" customWidth="1"/>
    <col min="4" max="4" width="8.28125" style="0" customWidth="1"/>
    <col min="5" max="5" width="8.140625" style="0" customWidth="1"/>
    <col min="6" max="6" width="0.9921875" style="0" customWidth="1"/>
    <col min="7" max="7" width="8.140625" style="0" customWidth="1"/>
    <col min="8" max="8" width="7.421875" style="0" customWidth="1"/>
    <col min="9" max="9" width="8.140625" style="0" customWidth="1"/>
    <col min="10" max="10" width="9.421875" style="0" customWidth="1"/>
  </cols>
  <sheetData>
    <row r="1" spans="1:10" ht="9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2" ht="12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15"/>
      <c r="L2" s="4"/>
    </row>
    <row r="3" spans="1:10" ht="12" customHeight="1">
      <c r="A3" s="23" t="s">
        <v>43</v>
      </c>
      <c r="B3" s="24"/>
      <c r="C3" s="24"/>
      <c r="D3" s="24"/>
      <c r="E3" s="25"/>
      <c r="F3" s="25"/>
      <c r="G3" s="25"/>
      <c r="H3" s="25"/>
      <c r="I3" s="25"/>
      <c r="J3" s="25"/>
    </row>
    <row r="4" spans="1:10" ht="9" customHeight="1">
      <c r="A4" s="30"/>
      <c r="B4" s="31"/>
      <c r="C4" s="31"/>
      <c r="D4" s="31"/>
      <c r="E4" s="32"/>
      <c r="F4" s="32"/>
      <c r="G4" s="32"/>
      <c r="H4" s="32"/>
      <c r="I4" s="32"/>
      <c r="J4" s="32"/>
    </row>
    <row r="5" spans="1:10" ht="15" customHeight="1">
      <c r="A5" s="5"/>
      <c r="B5" s="36" t="s">
        <v>36</v>
      </c>
      <c r="C5" s="36"/>
      <c r="D5" s="36"/>
      <c r="E5" s="36"/>
      <c r="F5" s="29"/>
      <c r="G5" s="16" t="s">
        <v>37</v>
      </c>
      <c r="H5" s="16"/>
      <c r="I5" s="37" t="s">
        <v>38</v>
      </c>
      <c r="J5" s="37" t="s">
        <v>0</v>
      </c>
    </row>
    <row r="6" spans="1:10" ht="9" customHeight="1">
      <c r="A6" s="26" t="s">
        <v>33</v>
      </c>
      <c r="B6" s="40" t="s">
        <v>39</v>
      </c>
      <c r="C6" s="43" t="s">
        <v>1</v>
      </c>
      <c r="D6" s="43" t="s">
        <v>2</v>
      </c>
      <c r="E6" s="43" t="s">
        <v>3</v>
      </c>
      <c r="F6" s="26"/>
      <c r="G6" s="43" t="s">
        <v>3</v>
      </c>
      <c r="H6" s="43" t="s">
        <v>40</v>
      </c>
      <c r="I6" s="38"/>
      <c r="J6" s="38" t="s">
        <v>0</v>
      </c>
    </row>
    <row r="7" spans="1:10" ht="9" customHeight="1">
      <c r="A7" s="26" t="s">
        <v>34</v>
      </c>
      <c r="B7" s="41"/>
      <c r="C7" s="41" t="s">
        <v>1</v>
      </c>
      <c r="D7" s="41" t="s">
        <v>2</v>
      </c>
      <c r="E7" s="41" t="s">
        <v>3</v>
      </c>
      <c r="F7" s="27"/>
      <c r="G7" s="41" t="s">
        <v>3</v>
      </c>
      <c r="H7" s="41" t="s">
        <v>4</v>
      </c>
      <c r="I7" s="38"/>
      <c r="J7" s="38" t="s">
        <v>5</v>
      </c>
    </row>
    <row r="8" spans="1:10" ht="12" customHeight="1">
      <c r="A8" s="8"/>
      <c r="B8" s="42"/>
      <c r="C8" s="42"/>
      <c r="D8" s="42"/>
      <c r="E8" s="42"/>
      <c r="F8" s="28"/>
      <c r="G8" s="42"/>
      <c r="H8" s="42" t="s">
        <v>6</v>
      </c>
      <c r="I8" s="39"/>
      <c r="J8" s="39"/>
    </row>
    <row r="9" spans="1:10" ht="9" customHeight="1">
      <c r="A9" s="5"/>
      <c r="B9" s="5"/>
      <c r="C9" s="5"/>
      <c r="D9" s="5"/>
      <c r="E9" s="5"/>
      <c r="F9" s="5"/>
      <c r="G9" s="5"/>
      <c r="H9" s="5"/>
      <c r="I9" s="5"/>
      <c r="J9" s="14"/>
    </row>
    <row r="10" spans="1:10" ht="12" customHeight="1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2" ht="9" customHeight="1">
      <c r="A12" s="5" t="s">
        <v>8</v>
      </c>
      <c r="B12" s="9">
        <v>84480</v>
      </c>
      <c r="C12" s="5">
        <v>98</v>
      </c>
      <c r="D12" s="9">
        <v>40243</v>
      </c>
      <c r="E12" s="9">
        <f>SUM(B12:D12)</f>
        <v>124821</v>
      </c>
      <c r="F12" s="9"/>
      <c r="G12" s="9">
        <v>54789</v>
      </c>
      <c r="H12" s="9">
        <v>16847</v>
      </c>
      <c r="I12" s="9">
        <v>10672</v>
      </c>
      <c r="J12" s="9">
        <f>SUM(E12+G12+I12)</f>
        <v>190282</v>
      </c>
      <c r="L12" s="9"/>
    </row>
    <row r="13" spans="1:12" ht="9" customHeight="1">
      <c r="A13" s="7" t="s">
        <v>9</v>
      </c>
      <c r="B13" s="9">
        <v>19416</v>
      </c>
      <c r="C13" s="5">
        <v>96</v>
      </c>
      <c r="D13" s="9">
        <v>9354</v>
      </c>
      <c r="E13" s="9">
        <f>SUM(B13:D13)</f>
        <v>28866</v>
      </c>
      <c r="F13" s="9"/>
      <c r="G13" s="9">
        <v>63839</v>
      </c>
      <c r="H13" s="9">
        <v>2854</v>
      </c>
      <c r="I13" s="9">
        <v>2091</v>
      </c>
      <c r="J13" s="9">
        <f aca="true" t="shared" si="0" ref="J13:J26">SUM(E13+G13+I13)</f>
        <v>94796</v>
      </c>
      <c r="L13" s="9"/>
    </row>
    <row r="14" spans="1:12" ht="9" customHeight="1">
      <c r="A14" s="5" t="s">
        <v>10</v>
      </c>
      <c r="B14" s="9">
        <v>21953</v>
      </c>
      <c r="C14" s="9">
        <v>2046</v>
      </c>
      <c r="D14" s="9">
        <v>35517</v>
      </c>
      <c r="E14" s="9">
        <f aca="true" t="shared" si="1" ref="E14:E26">SUM(B14:D14)</f>
        <v>59516</v>
      </c>
      <c r="F14" s="9"/>
      <c r="G14" s="9">
        <v>93916</v>
      </c>
      <c r="H14" s="9">
        <v>5516</v>
      </c>
      <c r="I14" s="9">
        <v>3493</v>
      </c>
      <c r="J14" s="9">
        <f t="shared" si="0"/>
        <v>156925</v>
      </c>
      <c r="L14" s="9"/>
    </row>
    <row r="15" spans="1:12" ht="9" customHeight="1">
      <c r="A15" s="7" t="s">
        <v>11</v>
      </c>
      <c r="B15" s="9">
        <v>152750</v>
      </c>
      <c r="C15" s="9">
        <v>4707</v>
      </c>
      <c r="D15" s="9">
        <v>43317</v>
      </c>
      <c r="E15" s="9">
        <f t="shared" si="1"/>
        <v>200774</v>
      </c>
      <c r="F15" s="9"/>
      <c r="G15" s="9">
        <v>258152</v>
      </c>
      <c r="H15" s="9">
        <v>2627</v>
      </c>
      <c r="I15" s="9">
        <v>21631</v>
      </c>
      <c r="J15" s="9">
        <f t="shared" si="0"/>
        <v>480557</v>
      </c>
      <c r="L15" s="9"/>
    </row>
    <row r="16" spans="1:12" ht="9" customHeight="1">
      <c r="A16" s="5" t="s">
        <v>12</v>
      </c>
      <c r="B16" s="9">
        <v>19519</v>
      </c>
      <c r="C16" s="5">
        <v>296</v>
      </c>
      <c r="D16" s="9">
        <v>28530</v>
      </c>
      <c r="E16" s="9">
        <f t="shared" si="1"/>
        <v>48345</v>
      </c>
      <c r="F16" s="9"/>
      <c r="G16" s="9">
        <v>12420</v>
      </c>
      <c r="H16" s="9">
        <v>9072</v>
      </c>
      <c r="I16" s="9">
        <v>3969</v>
      </c>
      <c r="J16" s="9">
        <f t="shared" si="0"/>
        <v>64734</v>
      </c>
      <c r="L16" s="9"/>
    </row>
    <row r="17" spans="1:12" ht="9" customHeight="1">
      <c r="A17" s="5" t="s">
        <v>13</v>
      </c>
      <c r="B17" s="9">
        <v>100063</v>
      </c>
      <c r="C17" s="5">
        <v>534</v>
      </c>
      <c r="D17" s="9">
        <v>55519</v>
      </c>
      <c r="E17" s="9">
        <f t="shared" si="1"/>
        <v>156116</v>
      </c>
      <c r="F17" s="9"/>
      <c r="G17" s="9">
        <v>56229</v>
      </c>
      <c r="H17" s="9">
        <v>7447</v>
      </c>
      <c r="I17" s="9">
        <v>16639</v>
      </c>
      <c r="J17" s="9">
        <f t="shared" si="0"/>
        <v>228984</v>
      </c>
      <c r="L17" s="9"/>
    </row>
    <row r="18" spans="1:12" ht="9" customHeight="1">
      <c r="A18" s="5" t="s">
        <v>14</v>
      </c>
      <c r="B18" s="9">
        <v>3287</v>
      </c>
      <c r="C18" s="5">
        <v>305</v>
      </c>
      <c r="D18" s="9">
        <v>33257</v>
      </c>
      <c r="E18" s="9">
        <f t="shared" si="1"/>
        <v>36849</v>
      </c>
      <c r="F18" s="9"/>
      <c r="G18" s="9">
        <v>9380</v>
      </c>
      <c r="H18" s="9">
        <v>6236</v>
      </c>
      <c r="I18" s="9">
        <v>3795</v>
      </c>
      <c r="J18" s="9">
        <f t="shared" si="0"/>
        <v>50024</v>
      </c>
      <c r="L18" s="9"/>
    </row>
    <row r="19" spans="1:12" ht="9" customHeight="1">
      <c r="A19" s="7" t="s">
        <v>15</v>
      </c>
      <c r="B19" s="9">
        <v>1175</v>
      </c>
      <c r="C19" s="5">
        <v>5</v>
      </c>
      <c r="D19" s="9">
        <v>16606</v>
      </c>
      <c r="E19" s="9">
        <f t="shared" si="1"/>
        <v>17786</v>
      </c>
      <c r="F19" s="9"/>
      <c r="G19" s="9">
        <v>11324</v>
      </c>
      <c r="H19" s="9">
        <v>2445</v>
      </c>
      <c r="I19" s="9">
        <v>4542</v>
      </c>
      <c r="J19" s="9">
        <f t="shared" si="0"/>
        <v>33652</v>
      </c>
      <c r="L19" s="9"/>
    </row>
    <row r="20" spans="1:12" ht="9" customHeight="1">
      <c r="A20" s="5" t="s">
        <v>16</v>
      </c>
      <c r="B20" s="5">
        <v>613</v>
      </c>
      <c r="C20" s="35" t="s">
        <v>41</v>
      </c>
      <c r="D20" s="9">
        <v>7256</v>
      </c>
      <c r="E20" s="9">
        <f t="shared" si="1"/>
        <v>7869</v>
      </c>
      <c r="F20" s="9"/>
      <c r="G20" s="9">
        <v>1863</v>
      </c>
      <c r="H20" s="9">
        <v>1082</v>
      </c>
      <c r="I20" s="9">
        <v>1542</v>
      </c>
      <c r="J20" s="9">
        <f t="shared" si="0"/>
        <v>11274</v>
      </c>
      <c r="L20" s="9"/>
    </row>
    <row r="21" spans="1:12" ht="9" customHeight="1">
      <c r="A21" s="5" t="s">
        <v>17</v>
      </c>
      <c r="B21" s="9">
        <v>20145</v>
      </c>
      <c r="C21" s="9">
        <v>5470</v>
      </c>
      <c r="D21" s="9">
        <v>79458</v>
      </c>
      <c r="E21" s="9">
        <f t="shared" si="1"/>
        <v>105073</v>
      </c>
      <c r="F21" s="9"/>
      <c r="G21" s="9">
        <v>52069</v>
      </c>
      <c r="H21" s="9">
        <v>16945</v>
      </c>
      <c r="I21" s="9">
        <v>6744</v>
      </c>
      <c r="J21" s="9">
        <f t="shared" si="0"/>
        <v>163886</v>
      </c>
      <c r="L21" s="9"/>
    </row>
    <row r="22" spans="1:12" ht="9" customHeight="1">
      <c r="A22" s="7" t="s">
        <v>18</v>
      </c>
      <c r="B22" s="9">
        <v>161966</v>
      </c>
      <c r="C22" s="9">
        <v>46479</v>
      </c>
      <c r="D22" s="9">
        <v>143880</v>
      </c>
      <c r="E22" s="9">
        <f t="shared" si="1"/>
        <v>352325</v>
      </c>
      <c r="F22" s="9"/>
      <c r="G22" s="9">
        <v>141633</v>
      </c>
      <c r="H22" s="9">
        <v>29400</v>
      </c>
      <c r="I22" s="9">
        <v>34592</v>
      </c>
      <c r="J22" s="9">
        <f t="shared" si="0"/>
        <v>528550</v>
      </c>
      <c r="L22" s="9"/>
    </row>
    <row r="23" spans="1:12" ht="9" customHeight="1">
      <c r="A23" s="5" t="s">
        <v>19</v>
      </c>
      <c r="B23" s="14">
        <v>13</v>
      </c>
      <c r="C23" s="14">
        <v>5</v>
      </c>
      <c r="D23" s="5">
        <v>58</v>
      </c>
      <c r="E23" s="9">
        <f t="shared" si="1"/>
        <v>76</v>
      </c>
      <c r="F23" s="9"/>
      <c r="G23" s="9">
        <v>16</v>
      </c>
      <c r="H23" s="5">
        <v>16</v>
      </c>
      <c r="I23" s="5">
        <v>4</v>
      </c>
      <c r="J23" s="9">
        <f t="shared" si="0"/>
        <v>96</v>
      </c>
      <c r="L23" s="5"/>
    </row>
    <row r="24" spans="1:12" ht="9" customHeight="1">
      <c r="A24" s="5" t="s">
        <v>20</v>
      </c>
      <c r="B24" s="9">
        <v>6528</v>
      </c>
      <c r="C24" s="9">
        <v>2984</v>
      </c>
      <c r="D24" s="9">
        <v>22401</v>
      </c>
      <c r="E24" s="9">
        <f t="shared" si="1"/>
        <v>31913</v>
      </c>
      <c r="F24" s="9"/>
      <c r="G24" s="5">
        <v>4966</v>
      </c>
      <c r="H24" s="9">
        <v>2624</v>
      </c>
      <c r="I24" s="9">
        <v>2808</v>
      </c>
      <c r="J24" s="9">
        <f t="shared" si="0"/>
        <v>39687</v>
      </c>
      <c r="L24" s="9"/>
    </row>
    <row r="25" spans="1:12" ht="9" customHeight="1">
      <c r="A25" s="5" t="s">
        <v>21</v>
      </c>
      <c r="B25" s="9">
        <v>30308</v>
      </c>
      <c r="C25" s="9">
        <v>43905</v>
      </c>
      <c r="D25" s="9">
        <v>137831</v>
      </c>
      <c r="E25" s="9">
        <f t="shared" si="1"/>
        <v>212044</v>
      </c>
      <c r="F25" s="9"/>
      <c r="G25" s="9">
        <v>44070</v>
      </c>
      <c r="H25" s="9">
        <v>35436</v>
      </c>
      <c r="I25" s="9">
        <v>61014</v>
      </c>
      <c r="J25" s="9">
        <f t="shared" si="0"/>
        <v>317128</v>
      </c>
      <c r="L25" s="9"/>
    </row>
    <row r="26" spans="1:12" ht="9" customHeight="1">
      <c r="A26" s="5" t="s">
        <v>22</v>
      </c>
      <c r="B26" s="9">
        <v>11405</v>
      </c>
      <c r="C26" s="9">
        <v>352</v>
      </c>
      <c r="D26" s="9">
        <v>32827</v>
      </c>
      <c r="E26" s="9">
        <f t="shared" si="1"/>
        <v>44584</v>
      </c>
      <c r="F26" s="9"/>
      <c r="G26" s="9">
        <v>128267</v>
      </c>
      <c r="H26" s="9">
        <v>9937</v>
      </c>
      <c r="I26" s="9">
        <v>3629</v>
      </c>
      <c r="J26" s="9">
        <f t="shared" si="0"/>
        <v>176480</v>
      </c>
      <c r="L26" s="9"/>
    </row>
    <row r="27" spans="1:12" s="2" customFormat="1" ht="9" customHeight="1">
      <c r="A27" s="10" t="s">
        <v>32</v>
      </c>
      <c r="B27" s="11">
        <f aca="true" t="shared" si="2" ref="B27:J27">SUM(B12:B26)</f>
        <v>633621</v>
      </c>
      <c r="C27" s="11">
        <f t="shared" si="2"/>
        <v>107282</v>
      </c>
      <c r="D27" s="11">
        <f t="shared" si="2"/>
        <v>686054</v>
      </c>
      <c r="E27" s="11">
        <f t="shared" si="2"/>
        <v>1426957</v>
      </c>
      <c r="F27" s="11">
        <f t="shared" si="2"/>
        <v>0</v>
      </c>
      <c r="G27" s="11">
        <f t="shared" si="2"/>
        <v>932933</v>
      </c>
      <c r="H27" s="11">
        <f t="shared" si="2"/>
        <v>148484</v>
      </c>
      <c r="I27" s="11">
        <f t="shared" si="2"/>
        <v>177165</v>
      </c>
      <c r="J27" s="11">
        <f t="shared" si="2"/>
        <v>2537055</v>
      </c>
      <c r="L27" s="11"/>
    </row>
    <row r="28" spans="1:2" ht="9" customHeight="1">
      <c r="A28" s="5"/>
      <c r="B28" s="34"/>
    </row>
    <row r="29" spans="1:10" ht="10.5" customHeight="1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9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9" customHeight="1">
      <c r="A31" s="5" t="s">
        <v>24</v>
      </c>
      <c r="B31" s="9">
        <v>21953</v>
      </c>
      <c r="C31" s="9">
        <v>2046</v>
      </c>
      <c r="D31" s="9">
        <v>35517</v>
      </c>
      <c r="E31" s="9">
        <f aca="true" t="shared" si="3" ref="E31:E42">SUM(B31:D31)</f>
        <v>59516</v>
      </c>
      <c r="F31" s="9"/>
      <c r="G31" s="9">
        <v>93916</v>
      </c>
      <c r="H31" s="9">
        <v>5516</v>
      </c>
      <c r="I31" s="9">
        <v>3493</v>
      </c>
      <c r="J31" s="9">
        <f aca="true" t="shared" si="4" ref="J31:J43">SUM(E31+G31+I31)</f>
        <v>156925</v>
      </c>
    </row>
    <row r="32" spans="1:10" ht="9" customHeight="1">
      <c r="A32" s="5" t="s">
        <v>25</v>
      </c>
      <c r="B32" s="9">
        <v>47525</v>
      </c>
      <c r="C32" s="9">
        <v>7006</v>
      </c>
      <c r="D32" s="9">
        <v>153046</v>
      </c>
      <c r="E32" s="9">
        <f t="shared" si="3"/>
        <v>207577</v>
      </c>
      <c r="F32" s="9"/>
      <c r="G32" s="9">
        <v>76420</v>
      </c>
      <c r="H32" s="9">
        <v>33398</v>
      </c>
      <c r="I32" s="9">
        <v>15384</v>
      </c>
      <c r="J32" s="9">
        <f t="shared" si="4"/>
        <v>299381</v>
      </c>
    </row>
    <row r="33" spans="1:10" s="3" customFormat="1" ht="9" customHeight="1">
      <c r="A33" s="17" t="s">
        <v>26</v>
      </c>
      <c r="B33" s="12">
        <v>19519</v>
      </c>
      <c r="C33" s="33">
        <v>296</v>
      </c>
      <c r="D33" s="12">
        <v>28530</v>
      </c>
      <c r="E33" s="12">
        <f t="shared" si="3"/>
        <v>48345</v>
      </c>
      <c r="F33" s="12"/>
      <c r="G33" s="12">
        <v>12420</v>
      </c>
      <c r="H33" s="12">
        <v>9072</v>
      </c>
      <c r="I33" s="12">
        <v>3969</v>
      </c>
      <c r="J33" s="12">
        <f t="shared" si="4"/>
        <v>64734</v>
      </c>
    </row>
    <row r="34" spans="1:10" s="3" customFormat="1" ht="9" customHeight="1">
      <c r="A34" s="17" t="s">
        <v>27</v>
      </c>
      <c r="B34" s="12">
        <v>3287</v>
      </c>
      <c r="C34" s="33">
        <v>305</v>
      </c>
      <c r="D34" s="12">
        <v>33257</v>
      </c>
      <c r="E34" s="12">
        <f t="shared" si="3"/>
        <v>36849</v>
      </c>
      <c r="F34" s="12"/>
      <c r="G34" s="12">
        <v>9380</v>
      </c>
      <c r="H34" s="12">
        <v>6236</v>
      </c>
      <c r="I34" s="12">
        <v>3795</v>
      </c>
      <c r="J34" s="12">
        <f t="shared" si="4"/>
        <v>50024</v>
      </c>
    </row>
    <row r="35" spans="1:10" s="3" customFormat="1" ht="9" customHeight="1">
      <c r="A35" s="17" t="s">
        <v>28</v>
      </c>
      <c r="B35" s="12">
        <v>24719</v>
      </c>
      <c r="C35" s="12">
        <v>6405</v>
      </c>
      <c r="D35" s="12">
        <v>91259</v>
      </c>
      <c r="E35" s="12">
        <f t="shared" si="3"/>
        <v>122383</v>
      </c>
      <c r="F35" s="12"/>
      <c r="G35" s="12">
        <v>54620</v>
      </c>
      <c r="H35" s="12">
        <v>18090</v>
      </c>
      <c r="I35" s="12">
        <v>7620</v>
      </c>
      <c r="J35" s="12">
        <f t="shared" si="4"/>
        <v>184623</v>
      </c>
    </row>
    <row r="36" spans="1:10" ht="9" customHeight="1">
      <c r="A36" s="5" t="s">
        <v>29</v>
      </c>
      <c r="B36" s="9">
        <v>11405</v>
      </c>
      <c r="C36" s="9">
        <v>352</v>
      </c>
      <c r="D36" s="9">
        <v>32827</v>
      </c>
      <c r="E36" s="9">
        <f t="shared" si="3"/>
        <v>44584</v>
      </c>
      <c r="F36" s="9"/>
      <c r="G36" s="9">
        <v>128267</v>
      </c>
      <c r="H36" s="9">
        <v>9937</v>
      </c>
      <c r="I36" s="9">
        <v>3629</v>
      </c>
      <c r="J36" s="9">
        <f t="shared" si="4"/>
        <v>176480</v>
      </c>
    </row>
    <row r="37" spans="1:10" ht="9" customHeight="1">
      <c r="A37" s="5" t="s">
        <v>30</v>
      </c>
      <c r="B37" s="9">
        <v>30308</v>
      </c>
      <c r="C37" s="9">
        <v>43905</v>
      </c>
      <c r="D37" s="9">
        <v>137831</v>
      </c>
      <c r="E37" s="9">
        <f t="shared" si="3"/>
        <v>212044</v>
      </c>
      <c r="F37" s="9"/>
      <c r="G37" s="9">
        <v>44070</v>
      </c>
      <c r="H37" s="9">
        <v>35436</v>
      </c>
      <c r="I37" s="9">
        <v>61014</v>
      </c>
      <c r="J37" s="9">
        <f t="shared" si="4"/>
        <v>317128</v>
      </c>
    </row>
    <row r="38" spans="1:10" ht="9" customHeight="1">
      <c r="A38" s="5" t="s">
        <v>35</v>
      </c>
      <c r="B38" s="9">
        <v>13839</v>
      </c>
      <c r="C38" s="9">
        <v>2444</v>
      </c>
      <c r="D38" s="9">
        <v>61472</v>
      </c>
      <c r="E38" s="9">
        <f t="shared" si="3"/>
        <v>77755</v>
      </c>
      <c r="F38" s="9"/>
      <c r="G38" s="9">
        <v>113005</v>
      </c>
      <c r="H38" s="9">
        <v>10254</v>
      </c>
      <c r="I38" s="9">
        <v>14370</v>
      </c>
      <c r="J38" s="9">
        <f t="shared" si="4"/>
        <v>205130</v>
      </c>
    </row>
    <row r="39" spans="1:10" ht="9" customHeight="1">
      <c r="A39" s="5" t="s">
        <v>31</v>
      </c>
      <c r="B39" s="18">
        <v>508591</v>
      </c>
      <c r="C39" s="18">
        <v>51529</v>
      </c>
      <c r="D39" s="18">
        <v>265361</v>
      </c>
      <c r="E39" s="9">
        <f t="shared" si="3"/>
        <v>825481</v>
      </c>
      <c r="F39" s="19"/>
      <c r="G39" s="18">
        <v>477255</v>
      </c>
      <c r="H39" s="18">
        <v>53943</v>
      </c>
      <c r="I39" s="18">
        <v>79275</v>
      </c>
      <c r="J39" s="9">
        <f t="shared" si="4"/>
        <v>1382011</v>
      </c>
    </row>
    <row r="40" spans="1:10" s="3" customFormat="1" ht="9" customHeight="1">
      <c r="A40" s="17" t="s">
        <v>28</v>
      </c>
      <c r="B40" s="12">
        <v>150094</v>
      </c>
      <c r="C40" s="33">
        <v>46089</v>
      </c>
      <c r="D40" s="12">
        <v>93066</v>
      </c>
      <c r="E40" s="12">
        <f t="shared" si="3"/>
        <v>289249</v>
      </c>
      <c r="F40" s="33"/>
      <c r="G40" s="12">
        <v>31059</v>
      </c>
      <c r="H40" s="12">
        <v>20641</v>
      </c>
      <c r="I40" s="12">
        <v>22158</v>
      </c>
      <c r="J40" s="12">
        <f t="shared" si="4"/>
        <v>342466</v>
      </c>
    </row>
    <row r="41" spans="1:10" s="3" customFormat="1" ht="9" customHeight="1">
      <c r="A41" s="17" t="s">
        <v>27</v>
      </c>
      <c r="B41" s="12">
        <v>176658</v>
      </c>
      <c r="C41" s="33">
        <v>5241</v>
      </c>
      <c r="D41" s="12">
        <v>10468</v>
      </c>
      <c r="E41" s="12">
        <f t="shared" si="3"/>
        <v>192367</v>
      </c>
      <c r="F41" s="33"/>
      <c r="G41" s="12">
        <v>161013</v>
      </c>
      <c r="H41" s="12">
        <v>12683</v>
      </c>
      <c r="I41" s="12">
        <v>34767</v>
      </c>
      <c r="J41" s="12">
        <f t="shared" si="4"/>
        <v>388147</v>
      </c>
    </row>
    <row r="42" spans="1:10" s="3" customFormat="1" ht="9" customHeight="1">
      <c r="A42" s="17" t="s">
        <v>26</v>
      </c>
      <c r="B42" s="12">
        <v>181839</v>
      </c>
      <c r="C42" s="12">
        <v>199</v>
      </c>
      <c r="D42" s="12">
        <v>67827</v>
      </c>
      <c r="E42" s="12">
        <f t="shared" si="3"/>
        <v>249865</v>
      </c>
      <c r="F42" s="33"/>
      <c r="G42" s="12">
        <v>285183</v>
      </c>
      <c r="H42" s="12">
        <v>20619</v>
      </c>
      <c r="I42" s="12">
        <v>22350</v>
      </c>
      <c r="J42" s="12">
        <f t="shared" si="4"/>
        <v>557398</v>
      </c>
    </row>
    <row r="43" spans="1:10" ht="9" customHeight="1">
      <c r="A43" s="13" t="s">
        <v>32</v>
      </c>
      <c r="B43" s="11">
        <f>SUM(B31+B32+B36+B37+B38+B39)</f>
        <v>633621</v>
      </c>
      <c r="C43" s="11">
        <f>SUM(C31+C32+C36+C37+C38+C39)</f>
        <v>107282</v>
      </c>
      <c r="D43" s="11">
        <f>SUM(D31+D32+D36+D37+D38+D39)</f>
        <v>686054</v>
      </c>
      <c r="E43" s="11">
        <f>SUM(E31+E32+E36+E37+E38+E39)</f>
        <v>1426957</v>
      </c>
      <c r="F43" s="11"/>
      <c r="G43" s="11">
        <f>SUM(G31+G32+G36+G37+G38+G39)</f>
        <v>932933</v>
      </c>
      <c r="H43" s="11">
        <f>SUM(H31+H32+H36+H37+H38+H39)</f>
        <v>148484</v>
      </c>
      <c r="I43" s="11">
        <f>SUM(I31+I32+I36+I37+I38+I39)</f>
        <v>177165</v>
      </c>
      <c r="J43" s="11">
        <f t="shared" si="4"/>
        <v>2537055</v>
      </c>
    </row>
    <row r="44" spans="1:10" ht="9" customHeight="1">
      <c r="A44" s="8"/>
      <c r="B44" s="1"/>
      <c r="C44" s="1"/>
      <c r="D44" s="1"/>
      <c r="E44" s="1"/>
      <c r="F44" s="1"/>
      <c r="G44" s="1"/>
      <c r="H44" s="1"/>
      <c r="I44" s="1"/>
      <c r="J44" s="1"/>
    </row>
  </sheetData>
  <mergeCells count="9">
    <mergeCell ref="B5:E5"/>
    <mergeCell ref="I5:I8"/>
    <mergeCell ref="J5:J8"/>
    <mergeCell ref="B6:B8"/>
    <mergeCell ref="C6:C8"/>
    <mergeCell ref="D6:D8"/>
    <mergeCell ref="E6:E8"/>
    <mergeCell ref="G6:G8"/>
    <mergeCell ref="H6:H8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2006-01-26T11:06:14Z</cp:lastPrinted>
  <dcterms:created xsi:type="dcterms:W3CDTF">1998-10-20T06:36:53Z</dcterms:created>
  <dcterms:modified xsi:type="dcterms:W3CDTF">2005-01-19T09:09:07Z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