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0" windowWidth="5580" windowHeight="66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<sst xmlns="http://schemas.openxmlformats.org/spreadsheetml/2006/main" count="41" uniqueCount="35">
  <si>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REGIONI</t>
  </si>
  <si>
    <t>N.</t>
  </si>
  <si>
    <t>Trentino-Alto Adige</t>
  </si>
  <si>
    <t>Valled'Aosta</t>
  </si>
  <si>
    <t xml:space="preserve">Lombardia                 </t>
  </si>
  <si>
    <t xml:space="preserve">Veneto                    </t>
  </si>
  <si>
    <t xml:space="preserve">Liguria                    </t>
  </si>
  <si>
    <t xml:space="preserve">Emilia-Romagna            </t>
  </si>
  <si>
    <t xml:space="preserve">Toscana                    </t>
  </si>
  <si>
    <t xml:space="preserve">Umbria                   </t>
  </si>
  <si>
    <t xml:space="preserve">Marche                      </t>
  </si>
  <si>
    <t xml:space="preserve">Lazio                       </t>
  </si>
  <si>
    <t xml:space="preserve">Abruzzo                     </t>
  </si>
  <si>
    <t xml:space="preserve">Molise                      </t>
  </si>
  <si>
    <t xml:space="preserve">Campania                    </t>
  </si>
  <si>
    <t xml:space="preserve">Puglia                     </t>
  </si>
  <si>
    <t xml:space="preserve">Basilicata                  </t>
  </si>
  <si>
    <t xml:space="preserve">Calabria                    </t>
  </si>
  <si>
    <t xml:space="preserve">ITALIA                    </t>
  </si>
  <si>
    <t xml:space="preserve">Friuli - Venezia Giulia  </t>
  </si>
  <si>
    <t xml:space="preserve">Sardegna  </t>
  </si>
  <si>
    <t xml:space="preserve">Sicilia  </t>
  </si>
  <si>
    <t>Trento</t>
  </si>
  <si>
    <t xml:space="preserve">Piemonte                    </t>
  </si>
  <si>
    <t>Bolzano-Bozen</t>
  </si>
  <si>
    <t xml:space="preserve"> Nord </t>
  </si>
  <si>
    <t xml:space="preserve"> Centro </t>
  </si>
  <si>
    <t xml:space="preserve"> Mezzogiorno </t>
  </si>
  <si>
    <t>Montagna</t>
  </si>
  <si>
    <t>Collina</t>
  </si>
  <si>
    <t>Pianura</t>
  </si>
  <si>
    <t>Totale</t>
  </si>
  <si>
    <t>Superficie    territoriale</t>
  </si>
  <si>
    <t xml:space="preserve">Tavola 6.5 - Numero e superficie delle oasi di protezione e rifugio della fauna, per zona altimetrica </t>
  </si>
  <si>
    <r>
      <t xml:space="preserve">                     </t>
    </r>
    <r>
      <rPr>
        <b/>
        <sz val="9"/>
        <rFont val="Arial"/>
        <family val="2"/>
      </rPr>
      <t xml:space="preserve">e regione </t>
    </r>
    <r>
      <rPr>
        <sz val="9"/>
        <rFont val="Arial"/>
        <family val="2"/>
      </rPr>
      <t xml:space="preserve"> -</t>
    </r>
    <r>
      <rPr>
        <b/>
        <sz val="9"/>
        <rFont val="Arial"/>
        <family val="0"/>
      </rPr>
      <t xml:space="preserve">  Anno 2002  </t>
    </r>
    <r>
      <rPr>
        <i/>
        <sz val="9"/>
        <rFont val="Arial"/>
        <family val="0"/>
      </rPr>
      <t>(superficie in ettari)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</si>
</sst>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i/>
      <sz val="9"/>
      <name val="Arial"/>
      <family val="0"/>
    </font>
    <font>
      <sz val="7"/>
      <name val="Arial"/>
      <family val="2"/>
    </font>
    <font>
      <i/>
      <sz val="7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 horizontal="right"/>
    </xf>
    <xf numFmtId="0" fontId="2" fillId="0" borderId="0" xfId="0" applyFont="1" applyAlignment="1">
      <alignment/>
    </xf>
    <xf numFmtId="41" fontId="2" fillId="0" borderId="0" xfId="16" applyFont="1" applyAlignment="1">
      <alignment horizontal="right"/>
    </xf>
    <xf numFmtId="0" fontId="2" fillId="0" borderId="1" xfId="0" applyFont="1" applyBorder="1" applyAlignment="1">
      <alignment/>
    </xf>
    <xf numFmtId="41" fontId="2" fillId="0" borderId="1" xfId="16" applyFont="1" applyBorder="1" applyAlignment="1">
      <alignment horizontal="right"/>
    </xf>
    <xf numFmtId="41" fontId="4" fillId="0" borderId="0" xfId="16" applyFont="1" applyAlignment="1">
      <alignment horizontal="centerContinuous" vertical="center"/>
    </xf>
    <xf numFmtId="0" fontId="4" fillId="0" borderId="0" xfId="0" applyFont="1" applyAlignment="1">
      <alignment/>
    </xf>
    <xf numFmtId="41" fontId="4" fillId="0" borderId="1" xfId="16" applyFont="1" applyBorder="1" applyAlignment="1">
      <alignment horizontal="right" vertical="center"/>
    </xf>
    <xf numFmtId="41" fontId="4" fillId="0" borderId="0" xfId="16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 quotePrefix="1">
      <alignment horizontal="right"/>
    </xf>
    <xf numFmtId="41" fontId="6" fillId="0" borderId="0" xfId="16" applyNumberFormat="1" applyFont="1" applyAlignment="1">
      <alignment/>
    </xf>
    <xf numFmtId="0" fontId="5" fillId="0" borderId="1" xfId="0" applyFont="1" applyBorder="1" applyAlignment="1">
      <alignment/>
    </xf>
    <xf numFmtId="41" fontId="4" fillId="0" borderId="1" xfId="16" applyFont="1" applyBorder="1" applyAlignment="1">
      <alignment horizontal="right"/>
    </xf>
    <xf numFmtId="41" fontId="5" fillId="0" borderId="0" xfId="0" applyNumberFormat="1" applyFont="1" applyAlignment="1">
      <alignment/>
    </xf>
    <xf numFmtId="41" fontId="5" fillId="0" borderId="0" xfId="16" applyNumberFormat="1" applyFont="1" applyAlignment="1">
      <alignment/>
    </xf>
    <xf numFmtId="41" fontId="5" fillId="0" borderId="0" xfId="0" applyNumberFormat="1" applyFont="1" applyAlignment="1" quotePrefix="1">
      <alignment horizontal="right"/>
    </xf>
    <xf numFmtId="41" fontId="4" fillId="0" borderId="1" xfId="16" applyFont="1" applyBorder="1" applyAlignment="1">
      <alignment horizontal="right" vertical="center" wrapText="1"/>
    </xf>
    <xf numFmtId="41" fontId="4" fillId="0" borderId="2" xfId="16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L34"/>
  <sheetViews>
    <sheetView tabSelected="1" workbookViewId="0" topLeftCell="A1">
      <selection activeCell="M8" sqref="M8"/>
    </sheetView>
  </sheetViews>
  <sheetFormatPr defaultColWidth="9.140625" defaultRowHeight="12.75"/>
  <cols>
    <col min="1" max="1" width="13.140625" style="8" customWidth="1"/>
    <col min="2" max="2" width="6.28125" style="10" customWidth="1"/>
    <col min="3" max="3" width="8.7109375" style="10" customWidth="1"/>
    <col min="4" max="4" width="0.71875" style="10" customWidth="1"/>
    <col min="5" max="5" width="6.00390625" style="10" customWidth="1"/>
    <col min="6" max="6" width="8.7109375" style="10" customWidth="1"/>
    <col min="7" max="7" width="0.71875" style="10" customWidth="1"/>
    <col min="8" max="8" width="6.7109375" style="10" customWidth="1"/>
    <col min="9" max="9" width="8.7109375" style="10" customWidth="1"/>
    <col min="10" max="10" width="0.71875" style="10" customWidth="1"/>
    <col min="11" max="11" width="6.7109375" style="10" customWidth="1"/>
    <col min="12" max="12" width="8.7109375" style="10" customWidth="1"/>
    <col min="13" max="16384" width="9.140625" style="8" customWidth="1"/>
  </cols>
  <sheetData>
    <row r="2" spans="1:12" s="1" customFormat="1" ht="12" customHeight="1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12" customHeight="1">
      <c r="A3" s="3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9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27" t="s">
        <v>0</v>
      </c>
      <c r="B5" s="26" t="s">
        <v>28</v>
      </c>
      <c r="C5" s="26"/>
      <c r="D5" s="7"/>
      <c r="E5" s="26" t="s">
        <v>29</v>
      </c>
      <c r="F5" s="26"/>
      <c r="G5" s="7"/>
      <c r="H5" s="26" t="s">
        <v>30</v>
      </c>
      <c r="I5" s="26"/>
      <c r="J5" s="7"/>
      <c r="K5" s="26" t="s">
        <v>31</v>
      </c>
      <c r="L5" s="26"/>
    </row>
    <row r="6" spans="1:12" ht="30" customHeight="1">
      <c r="A6" s="28"/>
      <c r="B6" s="9" t="s">
        <v>1</v>
      </c>
      <c r="C6" s="25" t="s">
        <v>32</v>
      </c>
      <c r="D6" s="9"/>
      <c r="E6" s="9" t="s">
        <v>1</v>
      </c>
      <c r="F6" s="25" t="s">
        <v>32</v>
      </c>
      <c r="G6" s="9"/>
      <c r="H6" s="9" t="s">
        <v>1</v>
      </c>
      <c r="I6" s="25" t="s">
        <v>32</v>
      </c>
      <c r="J6" s="9"/>
      <c r="K6" s="9" t="s">
        <v>1</v>
      </c>
      <c r="L6" s="25" t="s">
        <v>32</v>
      </c>
    </row>
    <row r="7" ht="12.75" customHeight="1"/>
    <row r="8" spans="1:12" ht="9">
      <c r="A8" s="8" t="s">
        <v>23</v>
      </c>
      <c r="B8" s="16">
        <v>108</v>
      </c>
      <c r="C8" s="16">
        <v>79410</v>
      </c>
      <c r="D8" s="17"/>
      <c r="E8" s="16">
        <v>60</v>
      </c>
      <c r="F8" s="16">
        <v>22149</v>
      </c>
      <c r="G8" s="17"/>
      <c r="H8" s="16">
        <v>47</v>
      </c>
      <c r="I8" s="16">
        <v>20205</v>
      </c>
      <c r="J8" s="17"/>
      <c r="K8" s="16">
        <v>215</v>
      </c>
      <c r="L8" s="16">
        <v>121764</v>
      </c>
    </row>
    <row r="9" spans="1:12" ht="9">
      <c r="A9" s="8" t="s">
        <v>3</v>
      </c>
      <c r="B9" s="16">
        <v>18</v>
      </c>
      <c r="C9" s="16">
        <v>35757</v>
      </c>
      <c r="D9" s="17"/>
      <c r="E9" s="18">
        <v>0</v>
      </c>
      <c r="F9" s="18">
        <v>0</v>
      </c>
      <c r="G9" s="18"/>
      <c r="H9" s="18">
        <v>0</v>
      </c>
      <c r="I9" s="18">
        <v>0</v>
      </c>
      <c r="J9" s="17"/>
      <c r="K9" s="16">
        <v>18</v>
      </c>
      <c r="L9" s="16">
        <v>35757</v>
      </c>
    </row>
    <row r="10" spans="1:12" ht="9">
      <c r="A10" s="8" t="s">
        <v>4</v>
      </c>
      <c r="B10" s="16">
        <v>86</v>
      </c>
      <c r="C10" s="16">
        <v>29353</v>
      </c>
      <c r="D10" s="17"/>
      <c r="E10" s="16">
        <v>39</v>
      </c>
      <c r="F10" s="16">
        <v>11730</v>
      </c>
      <c r="G10" s="17"/>
      <c r="H10" s="16">
        <v>51</v>
      </c>
      <c r="I10" s="16">
        <v>13949</v>
      </c>
      <c r="J10" s="17"/>
      <c r="K10" s="16">
        <v>176</v>
      </c>
      <c r="L10" s="16">
        <v>55032</v>
      </c>
    </row>
    <row r="11" spans="1:12" ht="9">
      <c r="A11" s="8" t="s">
        <v>2</v>
      </c>
      <c r="B11" s="16">
        <f>SUM(B12:B13)</f>
        <v>3</v>
      </c>
      <c r="C11" s="16">
        <f>SUM(C12:C13)</f>
        <v>67642</v>
      </c>
      <c r="D11" s="17"/>
      <c r="E11" s="16">
        <f>SUM(E12:E13)</f>
        <v>0</v>
      </c>
      <c r="F11" s="16">
        <f>SUM(F12:F13)</f>
        <v>0</v>
      </c>
      <c r="G11" s="18"/>
      <c r="H11" s="16">
        <f>SUM(H12:H13)</f>
        <v>0</v>
      </c>
      <c r="I11" s="16">
        <f>SUM(I12:I13)</f>
        <v>0</v>
      </c>
      <c r="J11" s="17"/>
      <c r="K11" s="16">
        <f>SUM(K12:K13)</f>
        <v>3</v>
      </c>
      <c r="L11" s="16">
        <f>SUM(L12:L13)</f>
        <v>67642</v>
      </c>
    </row>
    <row r="12" spans="1:12" s="11" customFormat="1" ht="9">
      <c r="A12" s="13" t="s">
        <v>24</v>
      </c>
      <c r="B12" s="22">
        <v>2</v>
      </c>
      <c r="C12" s="22">
        <v>67398</v>
      </c>
      <c r="D12" s="23"/>
      <c r="E12" s="24">
        <v>0</v>
      </c>
      <c r="F12" s="24">
        <v>0</v>
      </c>
      <c r="G12" s="24"/>
      <c r="H12" s="24">
        <v>0</v>
      </c>
      <c r="I12" s="24">
        <v>0</v>
      </c>
      <c r="J12" s="23"/>
      <c r="K12" s="22">
        <v>2</v>
      </c>
      <c r="L12" s="22">
        <v>67398</v>
      </c>
    </row>
    <row r="13" spans="1:12" s="11" customFormat="1" ht="9">
      <c r="A13" s="13" t="s">
        <v>22</v>
      </c>
      <c r="B13" s="22">
        <v>1</v>
      </c>
      <c r="C13" s="22">
        <v>244</v>
      </c>
      <c r="D13" s="23"/>
      <c r="E13" s="24">
        <v>0</v>
      </c>
      <c r="F13" s="24">
        <v>0</v>
      </c>
      <c r="G13" s="24"/>
      <c r="H13" s="24">
        <v>0</v>
      </c>
      <c r="I13" s="24">
        <v>0</v>
      </c>
      <c r="J13" s="23"/>
      <c r="K13" s="22">
        <v>1</v>
      </c>
      <c r="L13" s="22">
        <v>244</v>
      </c>
    </row>
    <row r="14" spans="1:12" ht="9">
      <c r="A14" s="8" t="s">
        <v>5</v>
      </c>
      <c r="B14" s="16">
        <v>31</v>
      </c>
      <c r="C14" s="16">
        <v>12850</v>
      </c>
      <c r="D14" s="17"/>
      <c r="E14" s="16">
        <v>9</v>
      </c>
      <c r="F14" s="16">
        <v>2759</v>
      </c>
      <c r="G14" s="17"/>
      <c r="H14" s="16">
        <v>91</v>
      </c>
      <c r="I14" s="16">
        <v>33927</v>
      </c>
      <c r="J14" s="17"/>
      <c r="K14" s="16">
        <v>131</v>
      </c>
      <c r="L14" s="16">
        <v>49536</v>
      </c>
    </row>
    <row r="15" spans="1:12" ht="9">
      <c r="A15" s="8" t="s">
        <v>19</v>
      </c>
      <c r="B15" s="16">
        <v>2</v>
      </c>
      <c r="C15" s="16">
        <v>2488</v>
      </c>
      <c r="D15" s="17"/>
      <c r="E15" s="16">
        <v>0</v>
      </c>
      <c r="F15" s="16">
        <v>0</v>
      </c>
      <c r="G15" s="17"/>
      <c r="H15" s="16">
        <v>6</v>
      </c>
      <c r="I15" s="16">
        <v>933</v>
      </c>
      <c r="J15" s="17"/>
      <c r="K15" s="16">
        <v>8</v>
      </c>
      <c r="L15" s="16">
        <v>3421</v>
      </c>
    </row>
    <row r="16" spans="1:12" ht="9">
      <c r="A16" s="8" t="s">
        <v>6</v>
      </c>
      <c r="B16" s="16">
        <v>22</v>
      </c>
      <c r="C16" s="16">
        <v>25173</v>
      </c>
      <c r="D16" s="17"/>
      <c r="E16" s="16">
        <v>12</v>
      </c>
      <c r="F16" s="16">
        <v>5443</v>
      </c>
      <c r="G16" s="17"/>
      <c r="H16" s="18">
        <v>0</v>
      </c>
      <c r="I16" s="18">
        <v>0</v>
      </c>
      <c r="J16" s="17"/>
      <c r="K16" s="16">
        <v>34</v>
      </c>
      <c r="L16" s="16">
        <v>30616</v>
      </c>
    </row>
    <row r="17" spans="1:12" ht="9">
      <c r="A17" s="8" t="s">
        <v>7</v>
      </c>
      <c r="B17" s="16">
        <v>8</v>
      </c>
      <c r="C17" s="16">
        <v>10880</v>
      </c>
      <c r="D17" s="17"/>
      <c r="E17" s="16">
        <v>18</v>
      </c>
      <c r="F17" s="16">
        <v>12608</v>
      </c>
      <c r="G17" s="17"/>
      <c r="H17" s="16">
        <v>82</v>
      </c>
      <c r="I17" s="16">
        <v>28225</v>
      </c>
      <c r="J17" s="17"/>
      <c r="K17" s="16">
        <v>108</v>
      </c>
      <c r="L17" s="16">
        <v>51713</v>
      </c>
    </row>
    <row r="18" spans="1:12" ht="9">
      <c r="A18" s="8" t="s">
        <v>8</v>
      </c>
      <c r="B18" s="16">
        <v>30</v>
      </c>
      <c r="C18" s="16">
        <v>40936</v>
      </c>
      <c r="D18" s="17"/>
      <c r="E18" s="16">
        <v>35</v>
      </c>
      <c r="F18" s="16">
        <v>20839</v>
      </c>
      <c r="G18" s="17"/>
      <c r="H18" s="16">
        <v>1</v>
      </c>
      <c r="I18" s="16">
        <v>1185</v>
      </c>
      <c r="J18" s="17"/>
      <c r="K18" s="16">
        <v>66</v>
      </c>
      <c r="L18" s="16">
        <v>62960</v>
      </c>
    </row>
    <row r="19" spans="1:12" ht="9">
      <c r="A19" s="8" t="s">
        <v>9</v>
      </c>
      <c r="B19" s="16">
        <v>10</v>
      </c>
      <c r="C19" s="16">
        <v>6230</v>
      </c>
      <c r="D19" s="17"/>
      <c r="E19" s="16">
        <v>14</v>
      </c>
      <c r="F19" s="16">
        <v>6972</v>
      </c>
      <c r="G19" s="17"/>
      <c r="H19" s="18">
        <v>0</v>
      </c>
      <c r="I19" s="18">
        <v>0</v>
      </c>
      <c r="J19" s="17"/>
      <c r="K19" s="16">
        <v>24</v>
      </c>
      <c r="L19" s="16">
        <v>13202</v>
      </c>
    </row>
    <row r="20" spans="1:12" ht="9">
      <c r="A20" s="8" t="s">
        <v>10</v>
      </c>
      <c r="B20" s="16">
        <v>9</v>
      </c>
      <c r="C20" s="16">
        <v>11129</v>
      </c>
      <c r="D20" s="17"/>
      <c r="E20" s="16">
        <v>16</v>
      </c>
      <c r="F20" s="16">
        <v>6218</v>
      </c>
      <c r="G20" s="17"/>
      <c r="H20" s="18">
        <v>0</v>
      </c>
      <c r="I20" s="18">
        <v>0</v>
      </c>
      <c r="J20" s="17"/>
      <c r="K20" s="16">
        <v>25</v>
      </c>
      <c r="L20" s="16">
        <v>17347</v>
      </c>
    </row>
    <row r="21" spans="1:12" ht="9">
      <c r="A21" s="8" t="s">
        <v>11</v>
      </c>
      <c r="B21" s="16">
        <v>7</v>
      </c>
      <c r="C21" s="16">
        <v>20490</v>
      </c>
      <c r="D21" s="17"/>
      <c r="E21" s="16">
        <v>21</v>
      </c>
      <c r="F21" s="16">
        <v>17245</v>
      </c>
      <c r="G21" s="17"/>
      <c r="H21" s="16">
        <v>4</v>
      </c>
      <c r="I21" s="16">
        <v>2905</v>
      </c>
      <c r="J21" s="17"/>
      <c r="K21" s="16">
        <v>32</v>
      </c>
      <c r="L21" s="16">
        <v>40640</v>
      </c>
    </row>
    <row r="22" spans="1:12" ht="9">
      <c r="A22" s="8" t="s">
        <v>12</v>
      </c>
      <c r="B22" s="16">
        <v>3</v>
      </c>
      <c r="C22" s="16">
        <v>210</v>
      </c>
      <c r="D22" s="17"/>
      <c r="E22" s="16">
        <v>8</v>
      </c>
      <c r="F22" s="16">
        <v>1129</v>
      </c>
      <c r="G22" s="17"/>
      <c r="H22" s="18">
        <v>0</v>
      </c>
      <c r="I22" s="18">
        <v>0</v>
      </c>
      <c r="J22" s="17"/>
      <c r="K22" s="16">
        <v>11</v>
      </c>
      <c r="L22" s="16">
        <v>1339</v>
      </c>
    </row>
    <row r="23" spans="1:12" ht="9">
      <c r="A23" s="8" t="s">
        <v>13</v>
      </c>
      <c r="B23" s="16">
        <v>3</v>
      </c>
      <c r="C23" s="16">
        <v>3544</v>
      </c>
      <c r="D23" s="17"/>
      <c r="E23" s="16">
        <v>10</v>
      </c>
      <c r="F23" s="16">
        <v>6988</v>
      </c>
      <c r="G23" s="17"/>
      <c r="H23" s="18">
        <v>0</v>
      </c>
      <c r="I23" s="18">
        <v>0</v>
      </c>
      <c r="J23" s="17"/>
      <c r="K23" s="16">
        <v>13</v>
      </c>
      <c r="L23" s="16">
        <v>10532</v>
      </c>
    </row>
    <row r="24" spans="1:12" ht="9">
      <c r="A24" s="8" t="s">
        <v>14</v>
      </c>
      <c r="B24" s="16">
        <v>2</v>
      </c>
      <c r="C24" s="16">
        <v>1600</v>
      </c>
      <c r="D24" s="17"/>
      <c r="E24" s="16">
        <v>7</v>
      </c>
      <c r="F24" s="16">
        <v>6032</v>
      </c>
      <c r="G24" s="17"/>
      <c r="H24" s="16">
        <v>3</v>
      </c>
      <c r="I24" s="16">
        <v>4200</v>
      </c>
      <c r="J24" s="17"/>
      <c r="K24" s="16">
        <v>12</v>
      </c>
      <c r="L24" s="16">
        <v>11832</v>
      </c>
    </row>
    <row r="25" spans="1:12" ht="9">
      <c r="A25" s="8" t="s">
        <v>15</v>
      </c>
      <c r="B25" s="18">
        <v>0</v>
      </c>
      <c r="C25" s="18">
        <v>0</v>
      </c>
      <c r="D25" s="17"/>
      <c r="E25" s="16">
        <v>27</v>
      </c>
      <c r="F25" s="16">
        <v>57220</v>
      </c>
      <c r="G25" s="17"/>
      <c r="H25" s="16">
        <v>37</v>
      </c>
      <c r="I25" s="16">
        <v>21559</v>
      </c>
      <c r="J25" s="17"/>
      <c r="K25" s="16">
        <v>64</v>
      </c>
      <c r="L25" s="16">
        <v>78779</v>
      </c>
    </row>
    <row r="26" spans="1:12" ht="9">
      <c r="A26" s="8" t="s">
        <v>16</v>
      </c>
      <c r="B26" s="16">
        <v>10</v>
      </c>
      <c r="C26" s="16">
        <v>19097</v>
      </c>
      <c r="D26" s="17"/>
      <c r="E26" s="16">
        <v>9</v>
      </c>
      <c r="F26" s="16">
        <v>16356</v>
      </c>
      <c r="G26" s="17"/>
      <c r="H26" s="16">
        <v>2</v>
      </c>
      <c r="I26" s="16">
        <v>3732</v>
      </c>
      <c r="J26" s="17"/>
      <c r="K26" s="16">
        <v>21</v>
      </c>
      <c r="L26" s="16">
        <v>39185</v>
      </c>
    </row>
    <row r="27" spans="1:12" ht="9">
      <c r="A27" s="8" t="s">
        <v>17</v>
      </c>
      <c r="B27" s="16">
        <v>3</v>
      </c>
      <c r="C27" s="16">
        <v>2273</v>
      </c>
      <c r="D27" s="17"/>
      <c r="E27" s="16">
        <v>2</v>
      </c>
      <c r="F27" s="16">
        <v>2095</v>
      </c>
      <c r="G27" s="17"/>
      <c r="H27" s="16">
        <v>1</v>
      </c>
      <c r="I27" s="16">
        <v>15</v>
      </c>
      <c r="J27" s="17"/>
      <c r="K27" s="16">
        <v>6</v>
      </c>
      <c r="L27" s="16">
        <v>4383</v>
      </c>
    </row>
    <row r="28" spans="1:12" ht="9">
      <c r="A28" s="8" t="s">
        <v>21</v>
      </c>
      <c r="B28" s="16">
        <v>2</v>
      </c>
      <c r="C28" s="16">
        <v>1041</v>
      </c>
      <c r="D28" s="17"/>
      <c r="E28" s="16">
        <v>13</v>
      </c>
      <c r="F28" s="16">
        <v>12932</v>
      </c>
      <c r="G28" s="17"/>
      <c r="H28" s="16">
        <v>4</v>
      </c>
      <c r="I28" s="16">
        <v>2081</v>
      </c>
      <c r="J28" s="17"/>
      <c r="K28" s="16">
        <v>19</v>
      </c>
      <c r="L28" s="16">
        <v>16054</v>
      </c>
    </row>
    <row r="29" spans="1:12" ht="9">
      <c r="A29" s="8" t="s">
        <v>20</v>
      </c>
      <c r="B29" s="16">
        <v>9</v>
      </c>
      <c r="C29" s="16">
        <v>17666</v>
      </c>
      <c r="D29" s="17"/>
      <c r="E29" s="16">
        <v>58</v>
      </c>
      <c r="F29" s="16">
        <v>72557</v>
      </c>
      <c r="G29" s="17"/>
      <c r="H29" s="16">
        <v>26</v>
      </c>
      <c r="I29" s="16">
        <v>29974</v>
      </c>
      <c r="J29" s="17"/>
      <c r="K29" s="16">
        <v>93</v>
      </c>
      <c r="L29" s="16">
        <v>120197</v>
      </c>
    </row>
    <row r="30" spans="1:12" s="12" customFormat="1" ht="9">
      <c r="A30" s="14" t="s">
        <v>18</v>
      </c>
      <c r="B30" s="19">
        <f>SUM(B8:B29)-B11</f>
        <v>366</v>
      </c>
      <c r="C30" s="19">
        <f>SUM(C8:C29)-C11</f>
        <v>387769</v>
      </c>
      <c r="D30" s="19">
        <f>SUM(D8:D29)-D12</f>
        <v>0</v>
      </c>
      <c r="E30" s="19">
        <f>SUM(E8:E29)</f>
        <v>358</v>
      </c>
      <c r="F30" s="19">
        <f>SUM(F8:F29)</f>
        <v>281272</v>
      </c>
      <c r="G30" s="19">
        <f>SUM(G8:G29)-G12</f>
        <v>0</v>
      </c>
      <c r="H30" s="19">
        <f>SUM(H8:H29)</f>
        <v>355</v>
      </c>
      <c r="I30" s="19">
        <f>SUM(I8:I29)</f>
        <v>162890</v>
      </c>
      <c r="J30" s="19">
        <f>SUM(J8:J29)-J12</f>
        <v>0</v>
      </c>
      <c r="K30" s="19">
        <f>SUM(K8:K29)-K11</f>
        <v>1079</v>
      </c>
      <c r="L30" s="19">
        <f>SUM(L8:L29)-L11</f>
        <v>831931</v>
      </c>
    </row>
    <row r="31" spans="1:12" s="12" customFormat="1" ht="9">
      <c r="A31" s="14" t="s">
        <v>25</v>
      </c>
      <c r="B31" s="19">
        <f>SUM(B8:B17)-B11</f>
        <v>278</v>
      </c>
      <c r="C31" s="19">
        <f aca="true" t="shared" si="0" ref="C31:L31">SUM(C8:C17)-C11</f>
        <v>263553</v>
      </c>
      <c r="D31" s="19">
        <f t="shared" si="0"/>
        <v>0</v>
      </c>
      <c r="E31" s="19">
        <f>SUM(E8:E17)</f>
        <v>138</v>
      </c>
      <c r="F31" s="19">
        <f>SUM(F8:F17)</f>
        <v>54689</v>
      </c>
      <c r="G31" s="19">
        <f t="shared" si="0"/>
        <v>0</v>
      </c>
      <c r="H31" s="19">
        <f>SUM(H8:H17)</f>
        <v>277</v>
      </c>
      <c r="I31" s="19">
        <f>SUM(I8:I17)</f>
        <v>97239</v>
      </c>
      <c r="J31" s="19">
        <f t="shared" si="0"/>
        <v>0</v>
      </c>
      <c r="K31" s="19">
        <f t="shared" si="0"/>
        <v>693</v>
      </c>
      <c r="L31" s="19">
        <f t="shared" si="0"/>
        <v>415481</v>
      </c>
    </row>
    <row r="32" spans="1:12" s="12" customFormat="1" ht="9">
      <c r="A32" s="14" t="s">
        <v>26</v>
      </c>
      <c r="B32" s="19">
        <f>SUM(B18:B21)</f>
        <v>56</v>
      </c>
      <c r="C32" s="19">
        <f aca="true" t="shared" si="1" ref="C32:L32">SUM(C18:C21)</f>
        <v>78785</v>
      </c>
      <c r="D32" s="19">
        <f t="shared" si="1"/>
        <v>0</v>
      </c>
      <c r="E32" s="19">
        <f t="shared" si="1"/>
        <v>86</v>
      </c>
      <c r="F32" s="19">
        <f t="shared" si="1"/>
        <v>51274</v>
      </c>
      <c r="G32" s="19">
        <f t="shared" si="1"/>
        <v>0</v>
      </c>
      <c r="H32" s="19">
        <f t="shared" si="1"/>
        <v>5</v>
      </c>
      <c r="I32" s="19">
        <f t="shared" si="1"/>
        <v>4090</v>
      </c>
      <c r="J32" s="19">
        <f t="shared" si="1"/>
        <v>0</v>
      </c>
      <c r="K32" s="19">
        <f t="shared" si="1"/>
        <v>147</v>
      </c>
      <c r="L32" s="19">
        <f t="shared" si="1"/>
        <v>134149</v>
      </c>
    </row>
    <row r="33" spans="1:12" ht="9" customHeight="1">
      <c r="A33" s="15" t="s">
        <v>27</v>
      </c>
      <c r="B33" s="19">
        <f>SUM(B22:B29)</f>
        <v>32</v>
      </c>
      <c r="C33" s="19">
        <f aca="true" t="shared" si="2" ref="C33:L33">SUM(C22:C29)</f>
        <v>45431</v>
      </c>
      <c r="D33" s="19">
        <f t="shared" si="2"/>
        <v>0</v>
      </c>
      <c r="E33" s="19">
        <f t="shared" si="2"/>
        <v>134</v>
      </c>
      <c r="F33" s="19">
        <f t="shared" si="2"/>
        <v>175309</v>
      </c>
      <c r="G33" s="19">
        <f t="shared" si="2"/>
        <v>0</v>
      </c>
      <c r="H33" s="19">
        <f t="shared" si="2"/>
        <v>73</v>
      </c>
      <c r="I33" s="19">
        <f t="shared" si="2"/>
        <v>61561</v>
      </c>
      <c r="J33" s="19">
        <f t="shared" si="2"/>
        <v>0</v>
      </c>
      <c r="K33" s="19">
        <f t="shared" si="2"/>
        <v>239</v>
      </c>
      <c r="L33" s="19">
        <f t="shared" si="2"/>
        <v>282301</v>
      </c>
    </row>
    <row r="34" spans="1:12" ht="9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</sheetData>
  <mergeCells count="5">
    <mergeCell ref="K5:L5"/>
    <mergeCell ref="A5:A6"/>
    <mergeCell ref="B5:C5"/>
    <mergeCell ref="E5:F5"/>
    <mergeCell ref="H5:I5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2006-01-26T09:55:34Z</cp:lastPrinted>
  <dcterms:created xsi:type="dcterms:W3CDTF">1999-07-07T08:54:36Z</dcterms:created>
  <dcterms:modified xsi:type="dcterms:W3CDTF">2005-01-20T11:30:39Z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