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<sst xmlns="http://schemas.openxmlformats.org/spreadsheetml/2006/main" count="41" uniqueCount="39">
  <si>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 xml:space="preserve"> </t>
  </si>
  <si>
    <t>REGIONI</t>
  </si>
  <si>
    <t>Totale</t>
  </si>
  <si>
    <t>Di cui pecore</t>
  </si>
  <si>
    <t>Di cui capre</t>
  </si>
  <si>
    <t>Cavalli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</si>
  <si>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</si>
  <si>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</si>
  <si>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</si>
  <si>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</si>
  <si>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</si>
  <si>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</si>
  <si>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</si>
  <si>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</si>
  <si>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</si>
  <si>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</si>
  <si>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</si>
  <si>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</si>
  <si>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</si>
  <si>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</si>
  <si>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</si>
  <si>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</si>
  <si>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</si>
  <si>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</si>
  <si>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</si>
  <si>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</si>
  <si>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</si>
  <si>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</si>
  <si>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</si>
  <si>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Mezzogiorno</t>
  </si>
  <si>
    <t>Asini, muli              e bardotti</t>
  </si>
  <si>
    <t>Nord</t>
  </si>
  <si>
    <t>Centro</t>
  </si>
  <si>
    <t>Ovini</t>
  </si>
  <si>
    <t xml:space="preserve">          Equini</t>
  </si>
  <si>
    <t>Equini</t>
  </si>
  <si>
    <t>Caprini</t>
  </si>
  <si>
    <r>
      <t xml:space="preserve">                       </t>
    </r>
    <r>
      <rPr>
        <b/>
        <sz val="9"/>
        <rFont val="Arial"/>
        <family val="2"/>
      </rPr>
      <t>e regione</t>
    </r>
    <r>
      <rPr>
        <i/>
        <sz val="9"/>
        <rFont val="Arial"/>
        <family val="0"/>
      </rPr>
      <t xml:space="preserve"> (numero di capi)</t>
    </r>
  </si>
  <si>
    <t xml:space="preserve">Tavola  5.3  -  Consistenza del bestiame ovino, caprino ed equino al 1° dicembre 2002 per categoria  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</si>
</sst>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_-* #,##0.0_-;\-* #,##0.0_-;_-* &quot;-&quot;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i/>
      <sz val="7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172" fontId="0" fillId="0" borderId="0" xfId="0" applyNumberFormat="1" applyAlignment="1">
      <alignment/>
    </xf>
    <xf numFmtId="0" fontId="8" fillId="0" borderId="0" xfId="0" applyFont="1" applyAlignment="1" quotePrefix="1">
      <alignment horizontal="left"/>
    </xf>
    <xf numFmtId="0" fontId="9" fillId="0" borderId="0" xfId="0" applyFont="1" applyAlignment="1">
      <alignment horizontal="left"/>
    </xf>
    <xf numFmtId="174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41" fontId="0" fillId="0" borderId="1" xfId="0" applyNumberFormat="1" applyBorder="1" applyAlignment="1">
      <alignment/>
    </xf>
    <xf numFmtId="41" fontId="4" fillId="0" borderId="0" xfId="16" applyFont="1" applyAlignment="1">
      <alignment horizontal="right"/>
    </xf>
    <xf numFmtId="41" fontId="6" fillId="0" borderId="0" xfId="16" applyFont="1" applyAlignment="1">
      <alignment horizontal="right"/>
    </xf>
    <xf numFmtId="41" fontId="4" fillId="0" borderId="0" xfId="16" applyFont="1" applyAlignment="1">
      <alignment/>
    </xf>
    <xf numFmtId="41" fontId="6" fillId="0" borderId="0" xfId="16" applyFont="1" applyAlignment="1">
      <alignment/>
    </xf>
    <xf numFmtId="41" fontId="6" fillId="0" borderId="0" xfId="16" applyFont="1" applyAlignment="1">
      <alignment horizontal="right"/>
    </xf>
    <xf numFmtId="41" fontId="5" fillId="0" borderId="0" xfId="16" applyFont="1" applyAlignment="1">
      <alignment horizontal="right"/>
    </xf>
    <xf numFmtId="0" fontId="4" fillId="0" borderId="0" xfId="0" applyFont="1" applyBorder="1" applyAlignment="1">
      <alignment vertical="center"/>
    </xf>
    <xf numFmtId="41" fontId="6" fillId="0" borderId="0" xfId="16" applyFont="1" applyAlignment="1">
      <alignment/>
    </xf>
    <xf numFmtId="41" fontId="5" fillId="0" borderId="0" xfId="16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5" fillId="0" borderId="0" xfId="0" applyFont="1" applyBorder="1" applyAlignment="1">
      <alignment horizontal="right"/>
    </xf>
    <xf numFmtId="17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2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4" fillId="0" borderId="3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6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12.421875" style="0" customWidth="1"/>
    <col min="2" max="2" width="10.140625" style="0" customWidth="1"/>
    <col min="4" max="4" width="0.5625" style="0" customWidth="1"/>
    <col min="5" max="6" width="9.00390625" style="0" customWidth="1"/>
    <col min="7" max="7" width="0.5625" style="0" customWidth="1"/>
    <col min="8" max="8" width="9.28125" style="0" customWidth="1"/>
    <col min="9" max="9" width="9.00390625" style="0" customWidth="1"/>
    <col min="10" max="10" width="8.7109375" style="0" customWidth="1"/>
  </cols>
  <sheetData>
    <row r="1" ht="9" customHeight="1"/>
    <row r="2" spans="1:10" ht="12" customHeight="1">
      <c r="A2" s="10" t="s">
        <v>38</v>
      </c>
      <c r="B2" s="7"/>
      <c r="C2" s="7"/>
      <c r="D2" s="7"/>
      <c r="E2" s="7"/>
      <c r="F2" s="7"/>
      <c r="G2" s="7"/>
      <c r="H2" s="7"/>
      <c r="I2" s="7"/>
      <c r="J2" s="7"/>
    </row>
    <row r="3" spans="1:10" ht="12" customHeight="1">
      <c r="A3" s="11" t="s">
        <v>37</v>
      </c>
      <c r="B3" s="7"/>
      <c r="C3" s="7"/>
      <c r="D3" s="7"/>
      <c r="E3" s="7"/>
      <c r="F3" s="7"/>
      <c r="G3" s="7"/>
      <c r="H3" s="7"/>
      <c r="I3" s="7"/>
      <c r="J3" s="7"/>
    </row>
    <row r="4" spans="1:13" s="1" customFormat="1" ht="9" customHeight="1">
      <c r="A4" s="3"/>
      <c r="B4" s="3"/>
      <c r="C4" s="3"/>
      <c r="D4" s="3"/>
      <c r="E4" s="3"/>
      <c r="F4" s="3"/>
      <c r="G4" s="3"/>
      <c r="H4" s="3"/>
      <c r="I4" s="3"/>
      <c r="J4" s="3"/>
      <c r="K4"/>
      <c r="L4"/>
      <c r="M4"/>
    </row>
    <row r="5" spans="1:10" ht="15.75" customHeight="1">
      <c r="A5" s="8"/>
      <c r="B5" s="38" t="s">
        <v>33</v>
      </c>
      <c r="C5" s="39"/>
      <c r="D5" s="8"/>
      <c r="E5" s="38" t="s">
        <v>36</v>
      </c>
      <c r="F5" s="38"/>
      <c r="G5" s="26"/>
      <c r="H5" s="38" t="s">
        <v>35</v>
      </c>
      <c r="I5" s="38" t="s">
        <v>34</v>
      </c>
      <c r="J5" s="38"/>
    </row>
    <row r="6" spans="1:10" ht="9" customHeight="1">
      <c r="A6" s="1" t="s">
        <v>1</v>
      </c>
      <c r="B6" s="40" t="s">
        <v>2</v>
      </c>
      <c r="C6" s="40" t="s">
        <v>3</v>
      </c>
      <c r="D6" s="8"/>
      <c r="E6" s="40" t="s">
        <v>2</v>
      </c>
      <c r="F6" s="40" t="s">
        <v>4</v>
      </c>
      <c r="G6" s="8"/>
      <c r="H6" s="40" t="s">
        <v>5</v>
      </c>
      <c r="I6" s="43" t="s">
        <v>30</v>
      </c>
      <c r="J6" s="40" t="s">
        <v>2</v>
      </c>
    </row>
    <row r="7" spans="1:13" ht="14.25" customHeight="1">
      <c r="A7" s="3" t="s">
        <v>0</v>
      </c>
      <c r="B7" s="42"/>
      <c r="C7" s="41"/>
      <c r="D7" s="4"/>
      <c r="E7" s="41"/>
      <c r="F7" s="41"/>
      <c r="G7" s="4"/>
      <c r="H7" s="41"/>
      <c r="I7" s="44"/>
      <c r="J7" s="41"/>
      <c r="M7" s="1"/>
    </row>
    <row r="8" spans="1:10" ht="9" customHeight="1">
      <c r="A8" s="1"/>
      <c r="B8" s="1"/>
      <c r="C8" s="20"/>
      <c r="D8" s="1"/>
      <c r="E8" s="1"/>
      <c r="F8" s="1"/>
      <c r="G8" s="1"/>
      <c r="H8" s="1"/>
      <c r="I8" s="1"/>
      <c r="J8" s="1"/>
    </row>
    <row r="9" spans="1:11" ht="9" customHeight="1">
      <c r="A9" s="1" t="s">
        <v>6</v>
      </c>
      <c r="B9" s="20">
        <v>88242</v>
      </c>
      <c r="C9" s="20">
        <v>76070</v>
      </c>
      <c r="D9" s="20"/>
      <c r="E9" s="20">
        <v>45107</v>
      </c>
      <c r="F9" s="20">
        <v>39064</v>
      </c>
      <c r="G9" s="2"/>
      <c r="H9" s="20">
        <v>24182</v>
      </c>
      <c r="I9" s="20">
        <v>1754</v>
      </c>
      <c r="J9" s="22">
        <f>SUM(H9:I9)</f>
        <v>25936</v>
      </c>
      <c r="K9" s="9"/>
    </row>
    <row r="10" spans="1:11" ht="9" customHeight="1">
      <c r="A10" s="1" t="s">
        <v>7</v>
      </c>
      <c r="B10" s="20">
        <v>2173</v>
      </c>
      <c r="C10" s="20">
        <v>1936</v>
      </c>
      <c r="D10" s="20"/>
      <c r="E10" s="20">
        <v>3184</v>
      </c>
      <c r="F10" s="20">
        <v>2632</v>
      </c>
      <c r="G10" s="2"/>
      <c r="H10" s="20">
        <v>400</v>
      </c>
      <c r="I10" s="20">
        <v>200</v>
      </c>
      <c r="J10" s="22">
        <f>SUM(H10:I10)</f>
        <v>600</v>
      </c>
      <c r="K10" s="9"/>
    </row>
    <row r="11" spans="1:11" ht="9" customHeight="1">
      <c r="A11" s="1" t="s">
        <v>8</v>
      </c>
      <c r="B11" s="20">
        <v>83649</v>
      </c>
      <c r="C11" s="20">
        <v>67703</v>
      </c>
      <c r="D11" s="20"/>
      <c r="E11" s="20">
        <v>48968</v>
      </c>
      <c r="F11" s="20">
        <v>41020</v>
      </c>
      <c r="G11" s="2"/>
      <c r="H11" s="20">
        <v>36764</v>
      </c>
      <c r="I11" s="20">
        <v>1927</v>
      </c>
      <c r="J11" s="22">
        <f aca="true" t="shared" si="0" ref="J11:J25">SUM(H11:I11)</f>
        <v>38691</v>
      </c>
      <c r="K11" s="9"/>
    </row>
    <row r="12" spans="1:11" ht="9" customHeight="1">
      <c r="A12" s="1" t="s">
        <v>9</v>
      </c>
      <c r="B12" s="20">
        <f aca="true" t="shared" si="1" ref="B12:G12">SUM(B13:B14)</f>
        <v>52048</v>
      </c>
      <c r="C12" s="20">
        <f t="shared" si="1"/>
        <v>39893</v>
      </c>
      <c r="D12" s="20">
        <f t="shared" si="1"/>
        <v>0</v>
      </c>
      <c r="E12" s="20">
        <f t="shared" si="1"/>
        <v>20267</v>
      </c>
      <c r="F12" s="20">
        <f t="shared" si="1"/>
        <v>17007</v>
      </c>
      <c r="G12" s="2">
        <f t="shared" si="1"/>
        <v>0</v>
      </c>
      <c r="H12" s="20">
        <f>SUM(H20:H21)</f>
        <v>15289</v>
      </c>
      <c r="I12" s="20">
        <f>SUM(I13:I14)</f>
        <v>80</v>
      </c>
      <c r="J12" s="20">
        <f>SUM(J13:J14)</f>
        <v>7580</v>
      </c>
      <c r="K12" s="9"/>
    </row>
    <row r="13" spans="1:11" ht="9" customHeight="1">
      <c r="A13" s="6" t="s">
        <v>10</v>
      </c>
      <c r="B13" s="21">
        <v>34231</v>
      </c>
      <c r="C13" s="21">
        <v>23170</v>
      </c>
      <c r="D13" s="21"/>
      <c r="E13" s="21">
        <v>15292</v>
      </c>
      <c r="F13" s="21">
        <v>12544</v>
      </c>
      <c r="G13" s="16"/>
      <c r="H13" s="20">
        <v>5500</v>
      </c>
      <c r="I13" s="24">
        <v>30</v>
      </c>
      <c r="J13" s="23">
        <f t="shared" si="0"/>
        <v>5530</v>
      </c>
      <c r="K13" s="9"/>
    </row>
    <row r="14" spans="1:11" ht="9" customHeight="1">
      <c r="A14" s="6" t="s">
        <v>11</v>
      </c>
      <c r="B14" s="21">
        <v>17817</v>
      </c>
      <c r="C14" s="21">
        <v>16723</v>
      </c>
      <c r="D14" s="21"/>
      <c r="E14" s="21">
        <v>4975</v>
      </c>
      <c r="F14" s="21">
        <v>4463</v>
      </c>
      <c r="G14" s="16"/>
      <c r="H14" s="20">
        <v>2000</v>
      </c>
      <c r="I14" s="24">
        <v>50</v>
      </c>
      <c r="J14" s="23">
        <f t="shared" si="0"/>
        <v>2050</v>
      </c>
      <c r="K14" s="9"/>
    </row>
    <row r="15" spans="1:11" ht="9" customHeight="1">
      <c r="A15" s="1" t="s">
        <v>12</v>
      </c>
      <c r="B15" s="20">
        <v>31746</v>
      </c>
      <c r="C15" s="20">
        <v>28319</v>
      </c>
      <c r="D15" s="20"/>
      <c r="E15" s="20">
        <v>11097</v>
      </c>
      <c r="F15" s="20">
        <v>8850</v>
      </c>
      <c r="G15" s="2"/>
      <c r="H15" s="20">
        <v>17670</v>
      </c>
      <c r="I15" s="20">
        <v>710</v>
      </c>
      <c r="J15" s="22">
        <f t="shared" si="0"/>
        <v>18380</v>
      </c>
      <c r="K15" s="9"/>
    </row>
    <row r="16" spans="1:11" ht="9" customHeight="1">
      <c r="A16" s="1" t="s">
        <v>13</v>
      </c>
      <c r="B16" s="20">
        <v>5114</v>
      </c>
      <c r="C16" s="20">
        <v>4122</v>
      </c>
      <c r="D16" s="20"/>
      <c r="E16" s="20">
        <v>6149</v>
      </c>
      <c r="F16" s="20">
        <v>5472</v>
      </c>
      <c r="G16" s="2"/>
      <c r="H16" s="20">
        <v>2221</v>
      </c>
      <c r="I16" s="20">
        <v>140</v>
      </c>
      <c r="J16" s="22">
        <f t="shared" si="0"/>
        <v>2361</v>
      </c>
      <c r="K16" s="9"/>
    </row>
    <row r="17" spans="1:11" ht="9" customHeight="1">
      <c r="A17" s="1" t="s">
        <v>14</v>
      </c>
      <c r="B17" s="20">
        <v>20235</v>
      </c>
      <c r="C17" s="20">
        <v>19056</v>
      </c>
      <c r="D17" s="20"/>
      <c r="E17" s="20">
        <v>7816</v>
      </c>
      <c r="F17" s="20">
        <v>6483</v>
      </c>
      <c r="G17" s="2"/>
      <c r="H17" s="20">
        <v>6749</v>
      </c>
      <c r="I17" s="20">
        <v>301</v>
      </c>
      <c r="J17" s="22">
        <f t="shared" si="0"/>
        <v>7050</v>
      </c>
      <c r="K17" s="9"/>
    </row>
    <row r="18" spans="1:11" ht="9" customHeight="1">
      <c r="A18" s="1" t="s">
        <v>15</v>
      </c>
      <c r="B18" s="20">
        <v>81915</v>
      </c>
      <c r="C18" s="20">
        <v>76648</v>
      </c>
      <c r="D18" s="20"/>
      <c r="E18" s="20">
        <v>9543</v>
      </c>
      <c r="F18" s="20">
        <v>7228</v>
      </c>
      <c r="G18" s="2"/>
      <c r="H18" s="20">
        <v>23687</v>
      </c>
      <c r="I18" s="20">
        <v>1916</v>
      </c>
      <c r="J18" s="22">
        <f t="shared" si="0"/>
        <v>25603</v>
      </c>
      <c r="K18" s="9"/>
    </row>
    <row r="19" spans="1:11" ht="9" customHeight="1">
      <c r="A19" s="1" t="s">
        <v>16</v>
      </c>
      <c r="B19" s="20">
        <v>617909</v>
      </c>
      <c r="C19" s="20">
        <v>565312</v>
      </c>
      <c r="D19" s="20"/>
      <c r="E19" s="20">
        <v>15056</v>
      </c>
      <c r="F19" s="20">
        <v>11378</v>
      </c>
      <c r="G19" s="2"/>
      <c r="H19" s="20">
        <v>28227</v>
      </c>
      <c r="I19" s="20">
        <v>989</v>
      </c>
      <c r="J19" s="22">
        <f t="shared" si="0"/>
        <v>29216</v>
      </c>
      <c r="K19" s="9"/>
    </row>
    <row r="20" spans="1:11" ht="9" customHeight="1">
      <c r="A20" s="1" t="s">
        <v>17</v>
      </c>
      <c r="B20" s="20">
        <v>163975</v>
      </c>
      <c r="C20" s="20">
        <v>150115</v>
      </c>
      <c r="D20" s="20"/>
      <c r="E20" s="20">
        <v>5271</v>
      </c>
      <c r="F20" s="20">
        <v>3918</v>
      </c>
      <c r="G20" s="2"/>
      <c r="H20" s="21">
        <v>6551</v>
      </c>
      <c r="I20" s="20">
        <v>540</v>
      </c>
      <c r="J20" s="22">
        <f>SUM(H20:I20)</f>
        <v>7091</v>
      </c>
      <c r="K20" s="9"/>
    </row>
    <row r="21" spans="1:11" ht="9" customHeight="1">
      <c r="A21" s="1" t="s">
        <v>18</v>
      </c>
      <c r="B21" s="20">
        <v>165753</v>
      </c>
      <c r="C21" s="20">
        <v>150163</v>
      </c>
      <c r="D21" s="20"/>
      <c r="E21" s="20">
        <v>6301</v>
      </c>
      <c r="F21" s="20">
        <v>4429</v>
      </c>
      <c r="G21" s="2"/>
      <c r="H21" s="21">
        <v>8738</v>
      </c>
      <c r="I21" s="20">
        <v>785</v>
      </c>
      <c r="J21" s="22">
        <f>SUM(H21:I21)</f>
        <v>9523</v>
      </c>
      <c r="K21" s="9"/>
    </row>
    <row r="22" spans="1:11" ht="9" customHeight="1">
      <c r="A22" s="1" t="s">
        <v>19</v>
      </c>
      <c r="B22" s="20">
        <v>812572</v>
      </c>
      <c r="C22" s="20">
        <v>762257</v>
      </c>
      <c r="D22" s="20"/>
      <c r="E22" s="20">
        <v>45404</v>
      </c>
      <c r="F22" s="20">
        <v>37756</v>
      </c>
      <c r="G22" s="18"/>
      <c r="H22" s="20">
        <v>27870</v>
      </c>
      <c r="I22" s="20">
        <v>2649</v>
      </c>
      <c r="J22" s="22">
        <f t="shared" si="0"/>
        <v>30519</v>
      </c>
      <c r="K22" s="9"/>
    </row>
    <row r="23" spans="1:11" ht="9" customHeight="1">
      <c r="A23" s="1" t="s">
        <v>20</v>
      </c>
      <c r="B23" s="20">
        <v>303272</v>
      </c>
      <c r="C23" s="20">
        <v>280065</v>
      </c>
      <c r="D23" s="20"/>
      <c r="E23" s="20">
        <v>14930</v>
      </c>
      <c r="F23" s="20">
        <v>12583</v>
      </c>
      <c r="G23" s="2"/>
      <c r="H23" s="20">
        <v>14288</v>
      </c>
      <c r="I23" s="20">
        <v>2708</v>
      </c>
      <c r="J23" s="22">
        <f t="shared" si="0"/>
        <v>16996</v>
      </c>
      <c r="K23" s="9"/>
    </row>
    <row r="24" spans="1:11" ht="9" customHeight="1">
      <c r="A24" s="1" t="s">
        <v>21</v>
      </c>
      <c r="B24" s="20">
        <v>111937</v>
      </c>
      <c r="C24" s="20">
        <v>94854</v>
      </c>
      <c r="D24" s="20"/>
      <c r="E24" s="20">
        <v>10447</v>
      </c>
      <c r="F24" s="20">
        <v>8454</v>
      </c>
      <c r="G24" s="2"/>
      <c r="H24" s="20">
        <v>4730</v>
      </c>
      <c r="I24" s="20">
        <v>660</v>
      </c>
      <c r="J24" s="22">
        <f t="shared" si="0"/>
        <v>5390</v>
      </c>
      <c r="K24" s="9"/>
    </row>
    <row r="25" spans="1:11" ht="9" customHeight="1">
      <c r="A25" s="1" t="s">
        <v>22</v>
      </c>
      <c r="B25" s="20">
        <v>251640</v>
      </c>
      <c r="C25" s="20">
        <v>223353</v>
      </c>
      <c r="D25" s="20"/>
      <c r="E25" s="20">
        <v>47065</v>
      </c>
      <c r="F25" s="20">
        <v>39622</v>
      </c>
      <c r="G25" s="2"/>
      <c r="H25" s="20">
        <v>10856</v>
      </c>
      <c r="I25" s="20">
        <v>4561</v>
      </c>
      <c r="J25" s="22">
        <f t="shared" si="0"/>
        <v>15417</v>
      </c>
      <c r="K25" s="9"/>
    </row>
    <row r="26" spans="1:13" ht="9" customHeight="1">
      <c r="A26" s="1" t="s">
        <v>23</v>
      </c>
      <c r="B26" s="20">
        <v>254219</v>
      </c>
      <c r="C26" s="20">
        <v>236271</v>
      </c>
      <c r="D26" s="20"/>
      <c r="E26" s="20">
        <v>55615</v>
      </c>
      <c r="F26" s="20">
        <v>47872</v>
      </c>
      <c r="G26" s="2"/>
      <c r="H26" s="20">
        <v>18682</v>
      </c>
      <c r="I26" s="20">
        <v>1060</v>
      </c>
      <c r="J26" s="22">
        <f aca="true" t="shared" si="2" ref="J26:J31">SUM(H26:I26)</f>
        <v>19742</v>
      </c>
      <c r="K26" s="9"/>
      <c r="M26" s="12"/>
    </row>
    <row r="27" spans="1:11" ht="9" customHeight="1">
      <c r="A27" s="1" t="s">
        <v>24</v>
      </c>
      <c r="B27" s="20">
        <v>351632</v>
      </c>
      <c r="C27" s="20">
        <v>318264</v>
      </c>
      <c r="D27" s="20"/>
      <c r="E27" s="20">
        <v>99666</v>
      </c>
      <c r="F27" s="20">
        <v>85274</v>
      </c>
      <c r="G27" s="2"/>
      <c r="H27" s="20">
        <v>9000</v>
      </c>
      <c r="I27" s="20">
        <v>695</v>
      </c>
      <c r="J27" s="22">
        <f t="shared" si="2"/>
        <v>9695</v>
      </c>
      <c r="K27" s="9"/>
    </row>
    <row r="28" spans="1:11" ht="9" customHeight="1">
      <c r="A28" s="1" t="s">
        <v>25</v>
      </c>
      <c r="B28" s="20">
        <v>268986</v>
      </c>
      <c r="C28" s="20">
        <v>240868</v>
      </c>
      <c r="D28" s="20"/>
      <c r="E28" s="20">
        <v>168709</v>
      </c>
      <c r="F28" s="20">
        <v>134788</v>
      </c>
      <c r="G28" s="2"/>
      <c r="H28" s="20">
        <v>6750</v>
      </c>
      <c r="I28" s="20">
        <v>747</v>
      </c>
      <c r="J28" s="22">
        <f t="shared" si="2"/>
        <v>7497</v>
      </c>
      <c r="K28" s="9"/>
    </row>
    <row r="29" spans="1:11" ht="9" customHeight="1">
      <c r="A29" s="1" t="s">
        <v>26</v>
      </c>
      <c r="B29" s="20">
        <v>866092</v>
      </c>
      <c r="C29" s="20">
        <v>784953</v>
      </c>
      <c r="D29" s="20"/>
      <c r="E29" s="20">
        <v>139429</v>
      </c>
      <c r="F29" s="20">
        <v>118729</v>
      </c>
      <c r="G29" s="18"/>
      <c r="H29" s="20">
        <v>21280</v>
      </c>
      <c r="I29" s="20">
        <v>1773</v>
      </c>
      <c r="J29" s="22">
        <f t="shared" si="2"/>
        <v>23053</v>
      </c>
      <c r="K29" s="9"/>
    </row>
    <row r="30" spans="1:11" ht="9" customHeight="1">
      <c r="A30" s="1" t="s">
        <v>27</v>
      </c>
      <c r="B30" s="20">
        <v>3605200</v>
      </c>
      <c r="C30" s="20">
        <v>3169895</v>
      </c>
      <c r="D30" s="20"/>
      <c r="E30" s="20">
        <v>227820</v>
      </c>
      <c r="F30" s="20">
        <v>188626</v>
      </c>
      <c r="G30" s="2"/>
      <c r="H30" s="20">
        <v>11674</v>
      </c>
      <c r="I30" s="20">
        <v>4718</v>
      </c>
      <c r="J30" s="22">
        <f t="shared" si="2"/>
        <v>16392</v>
      </c>
      <c r="K30" s="9"/>
    </row>
    <row r="31" spans="1:11" ht="9" customHeight="1">
      <c r="A31" s="5" t="s">
        <v>28</v>
      </c>
      <c r="B31" s="25">
        <f aca="true" t="shared" si="3" ref="B31:H31">SUM(B9:B30)-B12</f>
        <v>8138309</v>
      </c>
      <c r="C31" s="25">
        <f t="shared" si="3"/>
        <v>7290117</v>
      </c>
      <c r="D31" s="25"/>
      <c r="E31" s="25">
        <f t="shared" si="3"/>
        <v>987844</v>
      </c>
      <c r="F31" s="25">
        <f t="shared" si="3"/>
        <v>821185</v>
      </c>
      <c r="G31" s="25"/>
      <c r="H31" s="25">
        <f t="shared" si="3"/>
        <v>287819</v>
      </c>
      <c r="I31" s="25">
        <f>SUM(I9:I12)+SUM(I15:I30)</f>
        <v>28913</v>
      </c>
      <c r="J31" s="25">
        <f t="shared" si="2"/>
        <v>316732</v>
      </c>
      <c r="K31" s="9"/>
    </row>
    <row r="32" spans="1:10" ht="9" customHeight="1">
      <c r="A32" s="5" t="s">
        <v>31</v>
      </c>
      <c r="B32" s="25">
        <f>SUM(B9:B18)-B12</f>
        <v>365122</v>
      </c>
      <c r="C32" s="25">
        <f>SUM(C9:C18)-C12</f>
        <v>313747</v>
      </c>
      <c r="D32" s="25"/>
      <c r="E32" s="25">
        <f>SUM(E9:E18)-E12</f>
        <v>152131</v>
      </c>
      <c r="F32" s="25">
        <f>SUM(F9:F18)-F12</f>
        <v>127756</v>
      </c>
      <c r="G32" s="25"/>
      <c r="H32" s="25">
        <f>SUM(H9:H18)-H12</f>
        <v>119173</v>
      </c>
      <c r="I32" s="25">
        <f>SUM(I9:I18)-I12</f>
        <v>7028</v>
      </c>
      <c r="J32" s="25">
        <f>SUM(J9:J18)-J12</f>
        <v>126201</v>
      </c>
    </row>
    <row r="33" spans="1:10" ht="9" customHeight="1">
      <c r="A33" s="5" t="s">
        <v>32</v>
      </c>
      <c r="B33" s="25">
        <f>SUM(B19:B22)</f>
        <v>1760209</v>
      </c>
      <c r="C33" s="25">
        <f>SUM(C19:C22)</f>
        <v>1627847</v>
      </c>
      <c r="D33" s="25"/>
      <c r="E33" s="25">
        <f>SUM(E19:E22)</f>
        <v>72032</v>
      </c>
      <c r="F33" s="25">
        <f>SUM(F19:F22)</f>
        <v>57481</v>
      </c>
      <c r="G33" s="25"/>
      <c r="H33" s="25">
        <f>SUM(H19:H22)</f>
        <v>71386</v>
      </c>
      <c r="I33" s="25">
        <f>SUM(I19:I22)</f>
        <v>4963</v>
      </c>
      <c r="J33" s="25">
        <f>SUM(J19:J22)</f>
        <v>76349</v>
      </c>
    </row>
    <row r="34" spans="1:11" ht="9" customHeight="1">
      <c r="A34" s="13" t="s">
        <v>29</v>
      </c>
      <c r="B34" s="25">
        <f>SUM(B23:B30)</f>
        <v>6012978</v>
      </c>
      <c r="C34" s="25">
        <f aca="true" t="shared" si="4" ref="C34:J34">SUM(C23:C30)</f>
        <v>5348523</v>
      </c>
      <c r="D34" s="25"/>
      <c r="E34" s="25">
        <f t="shared" si="4"/>
        <v>763681</v>
      </c>
      <c r="F34" s="25">
        <f t="shared" si="4"/>
        <v>635948</v>
      </c>
      <c r="G34" s="25"/>
      <c r="H34" s="25">
        <f t="shared" si="4"/>
        <v>97260</v>
      </c>
      <c r="I34" s="25">
        <f t="shared" si="4"/>
        <v>16922</v>
      </c>
      <c r="J34" s="25">
        <f t="shared" si="4"/>
        <v>114182</v>
      </c>
      <c r="K34" s="9"/>
    </row>
    <row r="35" spans="1:11" ht="9" customHeight="1">
      <c r="A35" s="14"/>
      <c r="B35" s="15"/>
      <c r="C35" s="15"/>
      <c r="D35" s="15"/>
      <c r="E35" s="3"/>
      <c r="F35" s="15"/>
      <c r="G35" s="15"/>
      <c r="H35" s="15"/>
      <c r="I35" s="15"/>
      <c r="J35" s="19"/>
      <c r="K35" s="9"/>
    </row>
    <row r="36" spans="2:11" ht="11.25" customHeight="1">
      <c r="B36" s="9"/>
      <c r="C36" s="9"/>
      <c r="D36" s="9"/>
      <c r="E36" s="9"/>
      <c r="F36" s="9"/>
      <c r="G36" s="9"/>
      <c r="H36" s="17"/>
      <c r="I36" s="9"/>
      <c r="J36" s="9"/>
      <c r="K36" s="9"/>
    </row>
    <row r="37" spans="1:11" ht="12" customHeight="1">
      <c r="A37" s="29"/>
      <c r="B37" s="7"/>
      <c r="C37" s="7"/>
      <c r="D37" s="9"/>
      <c r="E37" s="9"/>
      <c r="F37" s="9"/>
      <c r="G37" s="9"/>
      <c r="H37" s="17"/>
      <c r="I37" s="9"/>
      <c r="J37" s="9"/>
      <c r="K37" s="9"/>
    </row>
    <row r="38" spans="1:11" ht="9" customHeight="1">
      <c r="A38" s="30"/>
      <c r="B38" s="31"/>
      <c r="C38" s="31"/>
      <c r="D38" s="32"/>
      <c r="E38" s="32"/>
      <c r="F38" s="32"/>
      <c r="G38" s="32"/>
      <c r="H38" s="33"/>
      <c r="I38" s="32"/>
      <c r="J38" s="32"/>
      <c r="K38" s="9"/>
    </row>
    <row r="39" spans="1:11" ht="26.25" customHeight="1">
      <c r="A39" s="26"/>
      <c r="B39" s="34"/>
      <c r="C39" s="34"/>
      <c r="D39" s="34"/>
      <c r="E39" s="34"/>
      <c r="F39" s="34"/>
      <c r="G39" s="34"/>
      <c r="H39" s="35"/>
      <c r="I39" s="36"/>
      <c r="J39" s="36"/>
      <c r="K39" s="9"/>
    </row>
    <row r="40" spans="2:11" ht="12" customHeight="1">
      <c r="B40" s="9"/>
      <c r="C40" s="9"/>
      <c r="D40" s="9"/>
      <c r="E40" s="9"/>
      <c r="G40" s="9"/>
      <c r="K40" s="9"/>
    </row>
    <row r="41" spans="1:11" ht="9" customHeight="1">
      <c r="A41" s="1"/>
      <c r="B41" s="9"/>
      <c r="C41" s="9"/>
      <c r="D41" s="9"/>
      <c r="E41" s="9"/>
      <c r="G41" s="9"/>
      <c r="H41" s="22"/>
      <c r="J41" s="22"/>
      <c r="K41" s="9"/>
    </row>
    <row r="42" spans="1:10" ht="9" customHeight="1">
      <c r="A42" s="1"/>
      <c r="H42" s="20"/>
      <c r="J42" s="20"/>
    </row>
    <row r="43" spans="1:10" ht="9" customHeight="1">
      <c r="A43" s="1"/>
      <c r="H43" s="22"/>
      <c r="J43" s="22"/>
    </row>
    <row r="44" spans="1:10" ht="9" customHeight="1">
      <c r="A44" s="1"/>
      <c r="H44" s="22"/>
      <c r="J44" s="22"/>
    </row>
    <row r="45" spans="1:10" ht="9" customHeight="1">
      <c r="A45" s="6"/>
      <c r="H45" s="27"/>
      <c r="J45" s="27"/>
    </row>
    <row r="46" spans="1:10" ht="9" customHeight="1">
      <c r="A46" s="6"/>
      <c r="H46" s="27"/>
      <c r="J46" s="27"/>
    </row>
    <row r="47" spans="1:10" ht="9" customHeight="1">
      <c r="A47" s="1"/>
      <c r="H47" s="22"/>
      <c r="J47" s="22"/>
    </row>
    <row r="48" spans="1:10" ht="9" customHeight="1">
      <c r="A48" s="1"/>
      <c r="H48" s="22"/>
      <c r="J48" s="22"/>
    </row>
    <row r="49" spans="1:10" ht="9" customHeight="1">
      <c r="A49" s="1"/>
      <c r="H49" s="22"/>
      <c r="J49" s="22"/>
    </row>
    <row r="50" spans="1:10" ht="9" customHeight="1">
      <c r="A50" s="1"/>
      <c r="H50" s="22"/>
      <c r="J50" s="22"/>
    </row>
    <row r="51" spans="1:10" ht="9" customHeight="1">
      <c r="A51" s="1"/>
      <c r="H51" s="22"/>
      <c r="J51" s="22"/>
    </row>
    <row r="52" spans="1:10" ht="9" customHeight="1">
      <c r="A52" s="1"/>
      <c r="H52" s="22"/>
      <c r="J52" s="22"/>
    </row>
    <row r="53" spans="1:10" ht="9" customHeight="1">
      <c r="A53" s="1"/>
      <c r="H53" s="22"/>
      <c r="J53" s="22"/>
    </row>
    <row r="54" spans="1:10" ht="9" customHeight="1">
      <c r="A54" s="1"/>
      <c r="H54" s="22"/>
      <c r="J54" s="22"/>
    </row>
    <row r="55" spans="1:10" ht="9" customHeight="1">
      <c r="A55" s="1"/>
      <c r="H55" s="22"/>
      <c r="J55" s="22"/>
    </row>
    <row r="56" spans="1:10" ht="9" customHeight="1">
      <c r="A56" s="1"/>
      <c r="H56" s="22"/>
      <c r="J56" s="22"/>
    </row>
    <row r="57" spans="1:10" ht="9" customHeight="1">
      <c r="A57" s="1"/>
      <c r="H57" s="22"/>
      <c r="J57" s="22"/>
    </row>
    <row r="58" spans="1:10" ht="9" customHeight="1">
      <c r="A58" s="1"/>
      <c r="H58" s="22"/>
      <c r="J58" s="22"/>
    </row>
    <row r="59" spans="1:10" ht="9" customHeight="1">
      <c r="A59" s="1"/>
      <c r="H59" s="22"/>
      <c r="J59" s="22"/>
    </row>
    <row r="60" spans="1:10" ht="9" customHeight="1">
      <c r="A60" s="1"/>
      <c r="H60" s="22"/>
      <c r="J60" s="22"/>
    </row>
    <row r="61" spans="1:10" ht="9" customHeight="1">
      <c r="A61" s="1"/>
      <c r="H61" s="22"/>
      <c r="J61" s="22"/>
    </row>
    <row r="62" spans="1:10" ht="9" customHeight="1">
      <c r="A62" s="1"/>
      <c r="H62" s="22"/>
      <c r="J62" s="22"/>
    </row>
    <row r="63" spans="1:10" ht="9" customHeight="1">
      <c r="A63" s="5"/>
      <c r="H63" s="28"/>
      <c r="J63" s="28"/>
    </row>
    <row r="64" spans="1:10" ht="9" customHeight="1">
      <c r="A64" s="5"/>
      <c r="H64" s="28"/>
      <c r="J64" s="28"/>
    </row>
    <row r="65" spans="1:10" ht="9" customHeight="1">
      <c r="A65" s="13"/>
      <c r="H65" s="28"/>
      <c r="J65" s="28"/>
    </row>
    <row r="66" spans="1:10" ht="9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</row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</sheetData>
  <mergeCells count="10">
    <mergeCell ref="H5:J5"/>
    <mergeCell ref="E5:F5"/>
    <mergeCell ref="B5:C5"/>
    <mergeCell ref="H6:H7"/>
    <mergeCell ref="J6:J7"/>
    <mergeCell ref="B6:B7"/>
    <mergeCell ref="C6:C7"/>
    <mergeCell ref="E6:E7"/>
    <mergeCell ref="F6:F7"/>
    <mergeCell ref="I6:I7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I.S.T.A.T.</cp:lastModifiedBy>
  <cp:lastPrinted>2006-01-26T09:26:45Z</cp:lastPrinted>
  <dcterms:created xsi:type="dcterms:W3CDTF">1998-10-02T09:47:26Z</dcterms:created>
  <dcterms:modified xsi:type="dcterms:W3CDTF">2005-01-14T13:40:46Z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