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1"/>
  </bookViews>
  <sheets>
    <sheet name="Tavola1.9(3)" sheetId="1" r:id="rId1"/>
    <sheet name="Tavola1.9" sheetId="2" r:id="rId2"/>
  </sheets>
  <definedNames/>
  <calcPr fullCalcOnLoad="1"/>
</workbook>
</file>

<file path=xl/sharedStrings.xml><?xml version="1.0" encoding="utf-8"?>
<sst xmlns="http://schemas.openxmlformats.org/spreadsheetml/2006/main" count="80" uniqueCount="34">
  <si>
    <t>Piemonte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</si>
  <si>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</si>
  <si>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</si>
  <si>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</si>
  <si>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</si>
  <si>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</si>
  <si>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</si>
  <si>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</si>
  <si>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</si>
  <si>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</si>
  <si>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</si>
  <si>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</si>
  <si>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</si>
  <si>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</si>
  <si>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</si>
  <si>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</si>
  <si>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</si>
  <si>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t>REGIONI</t>
  </si>
  <si>
    <t>Per ettaro</t>
  </si>
  <si>
    <t>Totale</t>
  </si>
  <si>
    <t>Raccolta</t>
  </si>
  <si>
    <t>BARBABIETOLA  DA  ZUCCHERO</t>
  </si>
  <si>
    <t>GIRASOLE</t>
  </si>
  <si>
    <t>TABACCO</t>
  </si>
  <si>
    <t>Nord</t>
  </si>
  <si>
    <t>Centro</t>
  </si>
  <si>
    <t>Friuli-Venezia Giulia</t>
  </si>
  <si>
    <t>Emilia-Romagna</t>
  </si>
  <si>
    <r>
      <t xml:space="preserve">Tavola   3.9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 Principali  colture  industriali per regione  -  Anno  2002 </t>
    </r>
    <r>
      <rPr>
        <i/>
        <sz val="9"/>
        <rFont val="Arial"/>
        <family val="2"/>
      </rPr>
      <t xml:space="preserve">(superficie in ettari,  </t>
    </r>
  </si>
  <si>
    <t xml:space="preserve">                                     produzione  in quintali)</t>
  </si>
  <si>
    <t>Produzione</t>
  </si>
  <si>
    <t>Superficie</t>
  </si>
  <si>
    <r>
      <t xml:space="preserve">                       </t>
    </r>
    <r>
      <rPr>
        <i/>
        <sz val="9"/>
        <rFont val="Arial"/>
        <family val="2"/>
      </rPr>
      <t>in quintali)</t>
    </r>
  </si>
  <si>
    <r>
      <t xml:space="preserve">Tavola 3.9  -  Principali colture industriali  per regione  - Anno 2002 </t>
    </r>
    <r>
      <rPr>
        <i/>
        <sz val="9"/>
        <rFont val="Arial"/>
        <family val="2"/>
      </rPr>
      <t xml:space="preserve"> (superficie in ettari, produzione 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</si>
</sst>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#,##0.0"/>
  </numFmts>
  <fonts count="8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5" fontId="7" fillId="0" borderId="0" xfId="15" applyNumberFormat="1" applyFont="1" applyAlignment="1">
      <alignment/>
    </xf>
    <xf numFmtId="170" fontId="7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3" fontId="6" fillId="0" borderId="0" xfId="15" applyNumberFormat="1" applyFont="1" applyAlignment="1">
      <alignment/>
    </xf>
    <xf numFmtId="3" fontId="6" fillId="0" borderId="0" xfId="16" applyNumberFormat="1" applyFont="1" applyAlignment="1">
      <alignment/>
    </xf>
    <xf numFmtId="176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1" fontId="1" fillId="0" borderId="2" xfId="16" applyFont="1" applyBorder="1" applyAlignment="1">
      <alignment horizontal="center" vertic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1" fillId="0" borderId="3" xfId="16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13.140625" style="0" customWidth="1"/>
    <col min="3" max="3" width="1.57421875" style="0" customWidth="1"/>
    <col min="4" max="4" width="13.8515625" style="0" customWidth="1"/>
    <col min="5" max="5" width="14.7109375" style="0" customWidth="1"/>
    <col min="6" max="6" width="16.57421875" style="0" customWidth="1"/>
  </cols>
  <sheetData>
    <row r="1" ht="9" customHeight="1"/>
    <row r="2" spans="1:6" ht="12.75">
      <c r="A2" s="6" t="s">
        <v>28</v>
      </c>
      <c r="B2" s="5"/>
      <c r="C2" s="5"/>
      <c r="D2" s="4"/>
      <c r="E2" s="5"/>
      <c r="F2" s="5"/>
    </row>
    <row r="3" spans="1:6" ht="12" customHeight="1">
      <c r="A3" s="18" t="s">
        <v>29</v>
      </c>
      <c r="B3" s="5"/>
      <c r="C3" s="5"/>
      <c r="D3" s="4"/>
      <c r="E3" s="5"/>
      <c r="F3" s="5"/>
    </row>
    <row r="4" spans="1:6" ht="12" customHeight="1">
      <c r="A4" s="7"/>
      <c r="B4" s="8"/>
      <c r="C4" s="8"/>
      <c r="D4" s="7"/>
      <c r="E4" s="8"/>
      <c r="F4" s="8"/>
    </row>
    <row r="5" spans="1:6" ht="12.75">
      <c r="A5" s="33" t="s">
        <v>17</v>
      </c>
      <c r="B5" s="31" t="s">
        <v>31</v>
      </c>
      <c r="C5" s="11"/>
      <c r="D5" s="30" t="s">
        <v>30</v>
      </c>
      <c r="E5" s="30"/>
      <c r="F5" s="30"/>
    </row>
    <row r="6" spans="1:6" ht="19.5" customHeight="1">
      <c r="A6" s="34" t="s">
        <v>17</v>
      </c>
      <c r="B6" s="32"/>
      <c r="C6" s="12"/>
      <c r="D6" s="24" t="s">
        <v>18</v>
      </c>
      <c r="E6" s="25" t="s">
        <v>19</v>
      </c>
      <c r="F6" s="25" t="s">
        <v>20</v>
      </c>
    </row>
    <row r="7" spans="1:6" ht="12.75">
      <c r="A7" s="9"/>
      <c r="B7" s="10"/>
      <c r="C7" s="10"/>
      <c r="D7" s="9"/>
      <c r="E7" s="10"/>
      <c r="F7" s="10"/>
    </row>
    <row r="8" spans="1:6" ht="12.75">
      <c r="A8" s="29" t="s">
        <v>23</v>
      </c>
      <c r="B8" s="29"/>
      <c r="C8" s="29"/>
      <c r="D8" s="29"/>
      <c r="E8" s="29"/>
      <c r="F8" s="29"/>
    </row>
    <row r="9" spans="1:6" ht="9" customHeight="1">
      <c r="A9" s="1"/>
      <c r="B9" s="2"/>
      <c r="C9" s="2"/>
      <c r="D9" s="1"/>
      <c r="E9" s="2"/>
      <c r="F9" s="2"/>
    </row>
    <row r="10" spans="1:11" ht="9" customHeight="1">
      <c r="A10" s="1" t="s">
        <v>0</v>
      </c>
      <c r="B10" s="20">
        <v>74</v>
      </c>
      <c r="C10" s="2"/>
      <c r="D10" s="15">
        <f>+E10/B10</f>
        <v>29.756756756756758</v>
      </c>
      <c r="E10" s="20">
        <v>2202</v>
      </c>
      <c r="F10" s="20">
        <v>2202</v>
      </c>
      <c r="G10" s="1"/>
      <c r="H10" s="22"/>
      <c r="I10" s="23"/>
      <c r="J10" s="22"/>
      <c r="K10" s="22"/>
    </row>
    <row r="11" spans="1:11" ht="9" customHeight="1">
      <c r="A11" s="1" t="s">
        <v>1</v>
      </c>
      <c r="B11" s="20">
        <v>286</v>
      </c>
      <c r="C11" s="2"/>
      <c r="D11" s="15">
        <f aca="true" t="shared" si="0" ref="D11:D27">+E11/B11</f>
        <v>25.944055944055943</v>
      </c>
      <c r="E11" s="20">
        <v>7420</v>
      </c>
      <c r="F11" s="20">
        <v>7420</v>
      </c>
      <c r="G11" s="1"/>
      <c r="H11" s="22"/>
      <c r="I11" s="23"/>
      <c r="J11" s="22"/>
      <c r="K11" s="22"/>
    </row>
    <row r="12" spans="1:11" ht="9" customHeight="1">
      <c r="A12" s="1" t="s">
        <v>2</v>
      </c>
      <c r="B12" s="20">
        <v>7163</v>
      </c>
      <c r="C12" s="2"/>
      <c r="D12" s="15">
        <f t="shared" si="0"/>
        <v>28.568616501465865</v>
      </c>
      <c r="E12" s="20">
        <v>204637</v>
      </c>
      <c r="F12" s="20">
        <v>204637</v>
      </c>
      <c r="G12" s="1"/>
      <c r="H12" s="22"/>
      <c r="I12" s="23"/>
      <c r="J12" s="22"/>
      <c r="K12" s="22"/>
    </row>
    <row r="13" spans="1:11" ht="9" customHeight="1">
      <c r="A13" s="1" t="s">
        <v>26</v>
      </c>
      <c r="B13" s="20">
        <v>162</v>
      </c>
      <c r="C13" s="2"/>
      <c r="D13" s="15">
        <f t="shared" si="0"/>
        <v>29.51851851851852</v>
      </c>
      <c r="E13" s="20">
        <v>4782</v>
      </c>
      <c r="F13" s="20">
        <v>4782</v>
      </c>
      <c r="G13" s="1"/>
      <c r="H13" s="22"/>
      <c r="I13" s="23"/>
      <c r="J13" s="22"/>
      <c r="K13" s="22"/>
    </row>
    <row r="14" spans="1:11" ht="9" customHeight="1">
      <c r="A14" s="1" t="s">
        <v>27</v>
      </c>
      <c r="B14" s="20">
        <v>7</v>
      </c>
      <c r="C14" s="2"/>
      <c r="D14" s="15">
        <f t="shared" si="0"/>
        <v>26</v>
      </c>
      <c r="E14" s="20">
        <v>182</v>
      </c>
      <c r="F14" s="20">
        <v>182</v>
      </c>
      <c r="G14" s="1"/>
      <c r="H14" s="22"/>
      <c r="I14" s="23"/>
      <c r="J14" s="22"/>
      <c r="K14" s="22"/>
    </row>
    <row r="15" spans="1:11" ht="9" customHeight="1">
      <c r="A15" s="1" t="s">
        <v>3</v>
      </c>
      <c r="B15" s="20">
        <v>2493</v>
      </c>
      <c r="C15" s="2"/>
      <c r="D15" s="15">
        <f t="shared" si="0"/>
        <v>24.663457681508223</v>
      </c>
      <c r="E15" s="20">
        <v>61486</v>
      </c>
      <c r="F15" s="20">
        <v>61486</v>
      </c>
      <c r="G15" s="1"/>
      <c r="H15" s="22"/>
      <c r="I15" s="23"/>
      <c r="J15" s="22"/>
      <c r="K15" s="22"/>
    </row>
    <row r="16" spans="1:11" ht="9" customHeight="1">
      <c r="A16" s="1" t="s">
        <v>4</v>
      </c>
      <c r="B16" s="20">
        <v>8289</v>
      </c>
      <c r="C16" s="2"/>
      <c r="D16" s="15">
        <f t="shared" si="0"/>
        <v>26.123416576185306</v>
      </c>
      <c r="E16" s="20">
        <v>216537</v>
      </c>
      <c r="F16" s="20">
        <v>216537</v>
      </c>
      <c r="G16" s="1"/>
      <c r="H16" s="22"/>
      <c r="I16" s="23"/>
      <c r="J16" s="22"/>
      <c r="K16" s="22"/>
    </row>
    <row r="17" spans="1:11" ht="9" customHeight="1">
      <c r="A17" s="1" t="s">
        <v>5</v>
      </c>
      <c r="B17" s="20">
        <v>128</v>
      </c>
      <c r="C17" s="2"/>
      <c r="D17" s="15">
        <f t="shared" si="0"/>
        <v>32.09375</v>
      </c>
      <c r="E17" s="20">
        <v>4108</v>
      </c>
      <c r="F17" s="20">
        <v>4108</v>
      </c>
      <c r="G17" s="1"/>
      <c r="H17" s="22"/>
      <c r="I17" s="23"/>
      <c r="J17" s="22"/>
      <c r="K17" s="22"/>
    </row>
    <row r="18" spans="1:11" ht="9" customHeight="1">
      <c r="A18" s="1" t="s">
        <v>6</v>
      </c>
      <c r="B18" s="20">
        <v>1424</v>
      </c>
      <c r="C18" s="2"/>
      <c r="D18" s="15">
        <f t="shared" si="0"/>
        <v>30.73314606741573</v>
      </c>
      <c r="E18" s="20">
        <v>43764</v>
      </c>
      <c r="F18" s="20">
        <v>43764</v>
      </c>
      <c r="G18" s="1"/>
      <c r="H18" s="22"/>
      <c r="I18" s="23"/>
      <c r="J18" s="22"/>
      <c r="K18" s="22"/>
    </row>
    <row r="19" spans="1:11" ht="9" customHeight="1">
      <c r="A19" s="1" t="s">
        <v>7</v>
      </c>
      <c r="B19" s="20">
        <v>586</v>
      </c>
      <c r="C19" s="2"/>
      <c r="D19" s="15">
        <f t="shared" si="0"/>
        <v>29.592150170648463</v>
      </c>
      <c r="E19" s="20">
        <v>17341</v>
      </c>
      <c r="F19" s="20">
        <v>17341</v>
      </c>
      <c r="G19" s="1"/>
      <c r="H19" s="22"/>
      <c r="I19" s="23"/>
      <c r="J19" s="22"/>
      <c r="K19" s="22"/>
    </row>
    <row r="20" spans="1:11" ht="9" customHeight="1">
      <c r="A20" s="1" t="s">
        <v>8</v>
      </c>
      <c r="B20" s="20">
        <v>68</v>
      </c>
      <c r="C20" s="2"/>
      <c r="D20" s="15">
        <f t="shared" si="0"/>
        <v>27.941176470588236</v>
      </c>
      <c r="E20" s="20">
        <v>1900</v>
      </c>
      <c r="F20" s="20">
        <v>1900</v>
      </c>
      <c r="G20" s="1"/>
      <c r="H20" s="22"/>
      <c r="I20" s="23"/>
      <c r="J20" s="22"/>
      <c r="K20" s="22"/>
    </row>
    <row r="21" spans="1:11" ht="9" customHeight="1">
      <c r="A21" s="1" t="s">
        <v>9</v>
      </c>
      <c r="B21" s="20">
        <v>14647</v>
      </c>
      <c r="C21" s="2"/>
      <c r="D21" s="15">
        <f t="shared" si="0"/>
        <v>40.69154092988325</v>
      </c>
      <c r="E21" s="20">
        <v>596009</v>
      </c>
      <c r="F21" s="20">
        <v>596009</v>
      </c>
      <c r="G21" s="1"/>
      <c r="H21" s="22"/>
      <c r="I21" s="23"/>
      <c r="J21" s="22"/>
      <c r="K21" s="22"/>
    </row>
    <row r="22" spans="1:11" ht="9" customHeight="1">
      <c r="A22" s="1" t="s">
        <v>10</v>
      </c>
      <c r="B22" s="20">
        <v>2333</v>
      </c>
      <c r="C22" s="2"/>
      <c r="D22" s="15">
        <f t="shared" si="0"/>
        <v>26.320188598371196</v>
      </c>
      <c r="E22" s="20">
        <v>61405</v>
      </c>
      <c r="F22" s="20">
        <v>61405</v>
      </c>
      <c r="G22" s="1"/>
      <c r="H22" s="22"/>
      <c r="I22" s="23"/>
      <c r="J22" s="22"/>
      <c r="K22" s="22"/>
    </row>
    <row r="23" spans="1:11" ht="9" customHeight="1">
      <c r="A23" s="1" t="s">
        <v>11</v>
      </c>
      <c r="B23" s="20">
        <v>16</v>
      </c>
      <c r="C23" s="2"/>
      <c r="D23" s="15">
        <f t="shared" si="0"/>
        <v>33.25</v>
      </c>
      <c r="E23" s="20">
        <v>532</v>
      </c>
      <c r="F23" s="20">
        <v>532</v>
      </c>
      <c r="G23" s="1"/>
      <c r="H23" s="22"/>
      <c r="I23" s="23"/>
      <c r="J23" s="22"/>
      <c r="K23" s="22"/>
    </row>
    <row r="24" spans="1:11" ht="9" customHeight="1">
      <c r="A24" s="13" t="s">
        <v>16</v>
      </c>
      <c r="B24" s="26">
        <f>SUM(B10:B23)</f>
        <v>37676</v>
      </c>
      <c r="C24" s="27"/>
      <c r="D24" s="28">
        <f t="shared" si="0"/>
        <v>32.4425363626712</v>
      </c>
      <c r="E24" s="26">
        <f>SUM(E10:E23)</f>
        <v>1222305</v>
      </c>
      <c r="F24" s="26">
        <f>SUM(F10:F23)</f>
        <v>1222305</v>
      </c>
      <c r="G24" s="1"/>
      <c r="H24" s="22"/>
      <c r="I24" s="23"/>
      <c r="J24" s="22"/>
      <c r="K24" s="22"/>
    </row>
    <row r="25" spans="1:6" ht="9" customHeight="1">
      <c r="A25" s="13" t="s">
        <v>24</v>
      </c>
      <c r="B25" s="26">
        <f>SUM(B10:B14)</f>
        <v>7692</v>
      </c>
      <c r="C25" s="27"/>
      <c r="D25" s="28">
        <f t="shared" si="0"/>
        <v>28.50013000520021</v>
      </c>
      <c r="E25" s="26">
        <f>SUM(E10:E14)</f>
        <v>219223</v>
      </c>
      <c r="F25" s="26">
        <f>SUM(F10:F14)</f>
        <v>219223</v>
      </c>
    </row>
    <row r="26" spans="1:6" ht="9" customHeight="1">
      <c r="A26" s="13" t="s">
        <v>25</v>
      </c>
      <c r="B26" s="26">
        <f>SUM(B15:B18)</f>
        <v>12334</v>
      </c>
      <c r="C26" s="27"/>
      <c r="D26" s="28">
        <f t="shared" si="0"/>
        <v>26.422490676179667</v>
      </c>
      <c r="E26" s="26">
        <f>SUM(E15:E18)</f>
        <v>325895</v>
      </c>
      <c r="F26" s="26">
        <f>SUM(F15:F18)</f>
        <v>325895</v>
      </c>
    </row>
    <row r="27" spans="1:6" ht="9" customHeight="1">
      <c r="A27" s="13" t="s">
        <v>15</v>
      </c>
      <c r="B27" s="26">
        <f>SUM(B19:B23)</f>
        <v>17650</v>
      </c>
      <c r="C27" s="27"/>
      <c r="D27" s="28">
        <f t="shared" si="0"/>
        <v>38.36753541076487</v>
      </c>
      <c r="E27" s="26">
        <f>SUM(E19:E23)</f>
        <v>677187</v>
      </c>
      <c r="F27" s="26">
        <f>SUM(F19:F23)</f>
        <v>677187</v>
      </c>
    </row>
    <row r="28" spans="1:6" ht="9" customHeight="1">
      <c r="A28" s="7"/>
      <c r="B28" s="8"/>
      <c r="C28" s="8"/>
      <c r="D28" s="7"/>
      <c r="E28" s="8"/>
      <c r="F28" s="8"/>
    </row>
    <row r="29" ht="9" customHeight="1"/>
    <row r="30" ht="9" customHeight="1"/>
  </sheetData>
  <mergeCells count="4">
    <mergeCell ref="A8:F8"/>
    <mergeCell ref="D5:F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E4" sqref="E4"/>
    </sheetView>
  </sheetViews>
  <sheetFormatPr defaultColWidth="9.140625" defaultRowHeight="12.75"/>
  <cols>
    <col min="1" max="1" width="15.421875" style="1" customWidth="1"/>
    <col min="2" max="2" width="13.57421875" style="2" customWidth="1"/>
    <col min="3" max="3" width="1.7109375" style="2" customWidth="1"/>
    <col min="4" max="4" width="13.7109375" style="1" customWidth="1"/>
    <col min="5" max="6" width="16.140625" style="2" customWidth="1"/>
    <col min="7" max="16384" width="9.140625" style="1" customWidth="1"/>
  </cols>
  <sheetData>
    <row r="2" spans="1:6" s="4" customFormat="1" ht="12" customHeight="1">
      <c r="A2" s="6" t="s">
        <v>33</v>
      </c>
      <c r="B2" s="5"/>
      <c r="C2" s="5"/>
      <c r="E2" s="5"/>
      <c r="F2" s="5"/>
    </row>
    <row r="3" spans="1:6" s="4" customFormat="1" ht="12" customHeight="1">
      <c r="A3" s="6" t="s">
        <v>32</v>
      </c>
      <c r="B3" s="5"/>
      <c r="C3" s="5"/>
      <c r="E3" s="5"/>
      <c r="F3" s="5"/>
    </row>
    <row r="4" spans="1:6" ht="9">
      <c r="A4" s="7"/>
      <c r="B4" s="8"/>
      <c r="C4" s="8"/>
      <c r="D4" s="7"/>
      <c r="E4" s="8"/>
      <c r="F4" s="8"/>
    </row>
    <row r="5" spans="1:6" ht="15.75" customHeight="1">
      <c r="A5" s="33" t="s">
        <v>17</v>
      </c>
      <c r="B5" s="31" t="s">
        <v>31</v>
      </c>
      <c r="C5" s="11"/>
      <c r="D5" s="30" t="s">
        <v>30</v>
      </c>
      <c r="E5" s="30"/>
      <c r="F5" s="30"/>
    </row>
    <row r="6" spans="1:6" ht="19.5" customHeight="1">
      <c r="A6" s="34" t="s">
        <v>17</v>
      </c>
      <c r="B6" s="32"/>
      <c r="C6" s="12"/>
      <c r="D6" s="24" t="s">
        <v>18</v>
      </c>
      <c r="E6" s="25" t="s">
        <v>19</v>
      </c>
      <c r="F6" s="25" t="s">
        <v>20</v>
      </c>
    </row>
    <row r="7" spans="1:6" ht="9" customHeight="1">
      <c r="A7" s="9"/>
      <c r="B7" s="10"/>
      <c r="C7" s="10"/>
      <c r="D7" s="9"/>
      <c r="E7" s="10"/>
      <c r="F7" s="10"/>
    </row>
    <row r="8" spans="1:6" ht="12" customHeight="1">
      <c r="A8" s="29" t="s">
        <v>21</v>
      </c>
      <c r="B8" s="29"/>
      <c r="C8" s="29"/>
      <c r="D8" s="29"/>
      <c r="E8" s="29"/>
      <c r="F8" s="29"/>
    </row>
    <row r="10" spans="1:11" ht="9">
      <c r="A10" s="1" t="s">
        <v>0</v>
      </c>
      <c r="B10" s="20">
        <v>13150</v>
      </c>
      <c r="D10" s="15">
        <f>+E10/B10</f>
        <v>566.9478326996198</v>
      </c>
      <c r="E10" s="20">
        <v>7455364</v>
      </c>
      <c r="F10" s="20">
        <v>6665589</v>
      </c>
      <c r="H10" s="20"/>
      <c r="I10" s="21"/>
      <c r="J10" s="20"/>
      <c r="K10" s="20"/>
    </row>
    <row r="11" spans="1:11" ht="9">
      <c r="A11" s="1" t="s">
        <v>1</v>
      </c>
      <c r="B11" s="20">
        <v>19918</v>
      </c>
      <c r="D11" s="15">
        <f aca="true" t="shared" si="0" ref="D11:D29">+E11/B11</f>
        <v>631.0716939451752</v>
      </c>
      <c r="E11" s="20">
        <v>12569686</v>
      </c>
      <c r="F11" s="20">
        <v>11144060</v>
      </c>
      <c r="H11" s="20"/>
      <c r="I11" s="21"/>
      <c r="J11" s="20"/>
      <c r="K11" s="20"/>
    </row>
    <row r="12" spans="1:11" ht="9">
      <c r="A12" s="1" t="s">
        <v>2</v>
      </c>
      <c r="B12" s="20">
        <v>44298</v>
      </c>
      <c r="D12" s="15">
        <f t="shared" si="0"/>
        <v>660.6282902162626</v>
      </c>
      <c r="E12" s="20">
        <v>29264512</v>
      </c>
      <c r="F12" s="20">
        <v>25753708</v>
      </c>
      <c r="H12" s="20"/>
      <c r="I12" s="21"/>
      <c r="J12" s="20"/>
      <c r="K12" s="20"/>
    </row>
    <row r="13" spans="1:11" ht="9">
      <c r="A13" s="1" t="s">
        <v>26</v>
      </c>
      <c r="B13" s="20">
        <v>5811</v>
      </c>
      <c r="D13" s="15">
        <f t="shared" si="0"/>
        <v>681.2056444673894</v>
      </c>
      <c r="E13" s="20">
        <v>3958486</v>
      </c>
      <c r="F13" s="20">
        <v>3515330</v>
      </c>
      <c r="H13" s="20"/>
      <c r="I13" s="21"/>
      <c r="J13" s="20"/>
      <c r="K13" s="20"/>
    </row>
    <row r="14" spans="1:11" ht="9">
      <c r="A14" s="1" t="s">
        <v>27</v>
      </c>
      <c r="B14" s="20">
        <v>78989</v>
      </c>
      <c r="D14" s="15">
        <f t="shared" si="0"/>
        <v>639.4719264707744</v>
      </c>
      <c r="E14" s="20">
        <v>50511248</v>
      </c>
      <c r="F14" s="20">
        <v>42706145</v>
      </c>
      <c r="H14" s="20"/>
      <c r="I14" s="21"/>
      <c r="J14" s="20"/>
      <c r="K14" s="20"/>
    </row>
    <row r="15" spans="1:11" s="3" customFormat="1" ht="9">
      <c r="A15" s="1" t="s">
        <v>3</v>
      </c>
      <c r="B15" s="20">
        <v>7538</v>
      </c>
      <c r="C15" s="2"/>
      <c r="D15" s="15">
        <f t="shared" si="0"/>
        <v>587.3438577872115</v>
      </c>
      <c r="E15" s="20">
        <v>4427398</v>
      </c>
      <c r="F15" s="20">
        <v>3857782</v>
      </c>
      <c r="G15" s="1"/>
      <c r="H15" s="20"/>
      <c r="I15" s="21"/>
      <c r="J15" s="20"/>
      <c r="K15" s="20"/>
    </row>
    <row r="16" spans="1:11" ht="9">
      <c r="A16" s="1" t="s">
        <v>4</v>
      </c>
      <c r="B16" s="20">
        <v>4654</v>
      </c>
      <c r="D16" s="15">
        <f t="shared" si="0"/>
        <v>669.9323162870649</v>
      </c>
      <c r="E16" s="20">
        <v>3117865</v>
      </c>
      <c r="F16" s="20">
        <v>2629453</v>
      </c>
      <c r="H16" s="20"/>
      <c r="I16" s="21"/>
      <c r="J16" s="20"/>
      <c r="K16" s="20"/>
    </row>
    <row r="17" spans="1:11" ht="9">
      <c r="A17" s="1" t="s">
        <v>5</v>
      </c>
      <c r="B17" s="20">
        <v>34213</v>
      </c>
      <c r="D17" s="15">
        <f t="shared" si="0"/>
        <v>570.775874667524</v>
      </c>
      <c r="E17" s="20">
        <v>19527955</v>
      </c>
      <c r="F17" s="20">
        <v>16175403</v>
      </c>
      <c r="H17" s="20"/>
      <c r="I17" s="21"/>
      <c r="J17" s="20"/>
      <c r="K17" s="20"/>
    </row>
    <row r="18" spans="1:11" ht="9">
      <c r="A18" s="1" t="s">
        <v>6</v>
      </c>
      <c r="B18" s="20">
        <v>4823</v>
      </c>
      <c r="D18" s="15">
        <f t="shared" si="0"/>
        <v>554.8507153224134</v>
      </c>
      <c r="E18" s="20">
        <v>2676045</v>
      </c>
      <c r="F18" s="20">
        <v>2367870</v>
      </c>
      <c r="H18" s="20"/>
      <c r="I18" s="21"/>
      <c r="J18" s="20"/>
      <c r="K18" s="20"/>
    </row>
    <row r="19" spans="1:11" ht="9">
      <c r="A19" s="1" t="s">
        <v>7</v>
      </c>
      <c r="B19" s="20">
        <v>5749</v>
      </c>
      <c r="D19" s="15">
        <f t="shared" si="0"/>
        <v>572.5313967646547</v>
      </c>
      <c r="E19" s="20">
        <v>3291483</v>
      </c>
      <c r="F19" s="20">
        <v>2914472</v>
      </c>
      <c r="H19" s="20"/>
      <c r="I19" s="21"/>
      <c r="J19" s="20"/>
      <c r="K19" s="20"/>
    </row>
    <row r="20" spans="1:11" ht="9">
      <c r="A20" s="1" t="s">
        <v>8</v>
      </c>
      <c r="B20" s="20">
        <v>4808</v>
      </c>
      <c r="D20" s="15">
        <f t="shared" si="0"/>
        <v>422.3065723793677</v>
      </c>
      <c r="E20" s="20">
        <v>2030450</v>
      </c>
      <c r="F20" s="20">
        <v>1776363</v>
      </c>
      <c r="H20" s="20"/>
      <c r="I20" s="21"/>
      <c r="J20" s="20"/>
      <c r="K20" s="20"/>
    </row>
    <row r="21" spans="1:11" ht="9">
      <c r="A21" s="1" t="s">
        <v>9</v>
      </c>
      <c r="B21" s="20">
        <v>1415</v>
      </c>
      <c r="D21" s="15">
        <f t="shared" si="0"/>
        <v>545.3095406360424</v>
      </c>
      <c r="E21" s="20">
        <v>771613</v>
      </c>
      <c r="F21" s="20">
        <v>698480</v>
      </c>
      <c r="H21" s="20"/>
      <c r="I21" s="21"/>
      <c r="J21" s="20"/>
      <c r="K21" s="20"/>
    </row>
    <row r="22" spans="1:11" ht="9">
      <c r="A22" s="1" t="s">
        <v>10</v>
      </c>
      <c r="B22" s="20">
        <v>15423</v>
      </c>
      <c r="D22" s="15">
        <f t="shared" si="0"/>
        <v>394.22848991765545</v>
      </c>
      <c r="E22" s="20">
        <v>6080186</v>
      </c>
      <c r="F22" s="20">
        <v>5316086</v>
      </c>
      <c r="H22" s="20"/>
      <c r="I22" s="21"/>
      <c r="J22" s="20"/>
      <c r="K22" s="20"/>
    </row>
    <row r="23" spans="1:11" ht="9">
      <c r="A23" s="1" t="s">
        <v>11</v>
      </c>
      <c r="B23" s="20">
        <v>998</v>
      </c>
      <c r="D23" s="15">
        <f t="shared" si="0"/>
        <v>480.02204408817636</v>
      </c>
      <c r="E23" s="20">
        <v>479062</v>
      </c>
      <c r="F23" s="20">
        <v>425766</v>
      </c>
      <c r="H23" s="20"/>
      <c r="I23" s="21"/>
      <c r="J23" s="20"/>
      <c r="K23" s="20"/>
    </row>
    <row r="24" spans="1:11" ht="9">
      <c r="A24" s="1" t="s">
        <v>12</v>
      </c>
      <c r="B24" s="20">
        <v>1302</v>
      </c>
      <c r="D24" s="15">
        <f t="shared" si="0"/>
        <v>453.28110599078343</v>
      </c>
      <c r="E24" s="20">
        <v>590172</v>
      </c>
      <c r="F24" s="20">
        <v>533775</v>
      </c>
      <c r="H24" s="20"/>
      <c r="I24" s="21"/>
      <c r="J24" s="20"/>
      <c r="K24" s="20"/>
    </row>
    <row r="25" spans="1:11" ht="9">
      <c r="A25" s="1" t="s">
        <v>14</v>
      </c>
      <c r="B25" s="20">
        <v>2575</v>
      </c>
      <c r="D25" s="15">
        <f t="shared" si="0"/>
        <v>342.8326213592233</v>
      </c>
      <c r="E25" s="20">
        <v>882794</v>
      </c>
      <c r="F25" s="20">
        <v>780098</v>
      </c>
      <c r="H25" s="20"/>
      <c r="I25" s="21"/>
      <c r="J25" s="20"/>
      <c r="K25" s="20"/>
    </row>
    <row r="26" spans="1:11" ht="9">
      <c r="A26" s="13" t="s">
        <v>16</v>
      </c>
      <c r="B26" s="17">
        <f>SUM(B10:B25)</f>
        <v>245664</v>
      </c>
      <c r="C26" s="14"/>
      <c r="D26" s="16">
        <f t="shared" si="0"/>
        <v>600.9603319981763</v>
      </c>
      <c r="E26" s="17">
        <f>SUM(E10:E25)</f>
        <v>147634319</v>
      </c>
      <c r="F26" s="17">
        <f>SUM(F10:F25)</f>
        <v>127260380</v>
      </c>
      <c r="H26" s="20"/>
      <c r="I26" s="21"/>
      <c r="J26" s="20"/>
      <c r="K26" s="20"/>
    </row>
    <row r="27" spans="1:11" ht="9">
      <c r="A27" s="13" t="s">
        <v>24</v>
      </c>
      <c r="B27" s="17">
        <f>SUM(B10:B14)</f>
        <v>162166</v>
      </c>
      <c r="C27" s="14"/>
      <c r="D27" s="16">
        <f t="shared" si="0"/>
        <v>639.8338492655674</v>
      </c>
      <c r="E27" s="17">
        <f>SUM(E10:E14)</f>
        <v>103759296</v>
      </c>
      <c r="F27" s="17">
        <f>SUM(F10:F14)</f>
        <v>89784832</v>
      </c>
      <c r="H27" s="20"/>
      <c r="I27" s="21"/>
      <c r="J27" s="20"/>
      <c r="K27" s="20"/>
    </row>
    <row r="28" spans="1:11" ht="9">
      <c r="A28" s="13" t="s">
        <v>25</v>
      </c>
      <c r="B28" s="17">
        <f>SUM(B15:B18)</f>
        <v>51228</v>
      </c>
      <c r="C28" s="14"/>
      <c r="D28" s="16">
        <f t="shared" si="0"/>
        <v>580.7227102365894</v>
      </c>
      <c r="E28" s="17">
        <f>SUM(E15:E18)</f>
        <v>29749263</v>
      </c>
      <c r="F28" s="17">
        <f>SUM(F15:F18)</f>
        <v>25030508</v>
      </c>
      <c r="H28" s="20"/>
      <c r="I28" s="21"/>
      <c r="J28" s="20"/>
      <c r="K28" s="20"/>
    </row>
    <row r="29" spans="1:6" ht="9">
      <c r="A29" s="13" t="s">
        <v>15</v>
      </c>
      <c r="B29" s="17">
        <f>SUM(B19:B25)</f>
        <v>32270</v>
      </c>
      <c r="C29" s="14"/>
      <c r="D29" s="16">
        <f t="shared" si="0"/>
        <v>437.7365974589402</v>
      </c>
      <c r="E29" s="17">
        <f>SUM(E19:E25)</f>
        <v>14125760</v>
      </c>
      <c r="F29" s="17">
        <f>SUM(F19:F25)</f>
        <v>12445040</v>
      </c>
    </row>
    <row r="30" spans="1:6" ht="9">
      <c r="A30" s="19"/>
      <c r="B30" s="10"/>
      <c r="C30" s="10"/>
      <c r="D30" s="9"/>
      <c r="E30" s="10"/>
      <c r="F30" s="10"/>
    </row>
    <row r="31" spans="1:6" ht="9">
      <c r="A31" s="29" t="s">
        <v>22</v>
      </c>
      <c r="B31" s="29"/>
      <c r="C31" s="29"/>
      <c r="D31" s="29"/>
      <c r="E31" s="29"/>
      <c r="F31" s="29"/>
    </row>
    <row r="33" spans="1:6" ht="9">
      <c r="A33" s="1" t="s">
        <v>0</v>
      </c>
      <c r="B33" s="20">
        <v>8977</v>
      </c>
      <c r="D33" s="15">
        <f>+E33/B33</f>
        <v>29.398239946530023</v>
      </c>
      <c r="E33" s="20">
        <v>263908</v>
      </c>
      <c r="F33" s="20">
        <v>263908</v>
      </c>
    </row>
    <row r="34" spans="1:6" ht="9">
      <c r="A34" s="1" t="s">
        <v>1</v>
      </c>
      <c r="B34" s="20">
        <v>6256</v>
      </c>
      <c r="D34" s="15">
        <f aca="true" t="shared" si="1" ref="D34:D53">+E34/B34</f>
        <v>35.6139705882353</v>
      </c>
      <c r="E34" s="20">
        <v>222801</v>
      </c>
      <c r="F34" s="20">
        <v>221469</v>
      </c>
    </row>
    <row r="35" spans="1:6" ht="9">
      <c r="A35" s="1" t="s">
        <v>2</v>
      </c>
      <c r="B35" s="20">
        <v>2603</v>
      </c>
      <c r="D35" s="15">
        <f t="shared" si="1"/>
        <v>33.3703419131771</v>
      </c>
      <c r="E35" s="20">
        <v>86863</v>
      </c>
      <c r="F35" s="20">
        <v>84603</v>
      </c>
    </row>
    <row r="36" spans="1:6" ht="9">
      <c r="A36" s="1" t="s">
        <v>26</v>
      </c>
      <c r="B36" s="20">
        <v>540</v>
      </c>
      <c r="D36" s="15">
        <f t="shared" si="1"/>
        <v>32.22222222222222</v>
      </c>
      <c r="E36" s="20">
        <v>17400</v>
      </c>
      <c r="F36" s="20">
        <v>17400</v>
      </c>
    </row>
    <row r="37" spans="1:6" ht="9">
      <c r="A37" s="1" t="s">
        <v>27</v>
      </c>
      <c r="B37" s="20">
        <v>7983</v>
      </c>
      <c r="D37" s="15">
        <f t="shared" si="1"/>
        <v>27.185268695978955</v>
      </c>
      <c r="E37" s="20">
        <v>217020</v>
      </c>
      <c r="F37" s="20">
        <v>213580</v>
      </c>
    </row>
    <row r="38" spans="1:6" ht="9">
      <c r="A38" s="1" t="s">
        <v>3</v>
      </c>
      <c r="B38" s="20">
        <v>35468</v>
      </c>
      <c r="D38" s="15">
        <f t="shared" si="1"/>
        <v>16.32136009924439</v>
      </c>
      <c r="E38" s="20">
        <v>578886</v>
      </c>
      <c r="F38" s="20">
        <v>556848</v>
      </c>
    </row>
    <row r="39" spans="1:6" ht="9">
      <c r="A39" s="1" t="s">
        <v>4</v>
      </c>
      <c r="B39" s="20">
        <v>40764</v>
      </c>
      <c r="D39" s="15">
        <f t="shared" si="1"/>
        <v>24.028431949759593</v>
      </c>
      <c r="E39" s="20">
        <v>979495</v>
      </c>
      <c r="F39" s="20">
        <v>979394</v>
      </c>
    </row>
    <row r="40" spans="1:6" ht="9">
      <c r="A40" s="1" t="s">
        <v>5</v>
      </c>
      <c r="B40" s="20">
        <v>31335</v>
      </c>
      <c r="D40" s="15">
        <f t="shared" si="1"/>
        <v>22.169171852561036</v>
      </c>
      <c r="E40" s="20">
        <v>694671</v>
      </c>
      <c r="F40" s="20">
        <v>670382</v>
      </c>
    </row>
    <row r="41" spans="1:6" ht="9">
      <c r="A41" s="1" t="s">
        <v>6</v>
      </c>
      <c r="B41" s="20">
        <v>6890</v>
      </c>
      <c r="D41" s="15">
        <f t="shared" si="1"/>
        <v>17.728592162554428</v>
      </c>
      <c r="E41" s="20">
        <v>122150</v>
      </c>
      <c r="F41" s="20">
        <v>114913</v>
      </c>
    </row>
    <row r="42" spans="1:6" ht="9">
      <c r="A42" s="1" t="s">
        <v>7</v>
      </c>
      <c r="B42" s="20">
        <v>5589</v>
      </c>
      <c r="D42" s="15">
        <f t="shared" si="1"/>
        <v>17.238325281803544</v>
      </c>
      <c r="E42" s="20">
        <v>96345</v>
      </c>
      <c r="F42" s="20">
        <v>91465</v>
      </c>
    </row>
    <row r="43" spans="1:6" ht="9">
      <c r="A43" s="1" t="s">
        <v>8</v>
      </c>
      <c r="B43" s="20">
        <v>12481</v>
      </c>
      <c r="D43" s="15">
        <f t="shared" si="1"/>
        <v>18.54506850412627</v>
      </c>
      <c r="E43" s="20">
        <v>231461</v>
      </c>
      <c r="F43" s="20">
        <v>229797</v>
      </c>
    </row>
    <row r="44" spans="1:6" ht="9">
      <c r="A44" s="1" t="s">
        <v>9</v>
      </c>
      <c r="B44" s="20">
        <v>616</v>
      </c>
      <c r="D44" s="15">
        <f t="shared" si="1"/>
        <v>20.376623376623378</v>
      </c>
      <c r="E44" s="20">
        <v>12552</v>
      </c>
      <c r="F44" s="20">
        <v>12444</v>
      </c>
    </row>
    <row r="45" spans="1:6" ht="9">
      <c r="A45" s="1" t="s">
        <v>10</v>
      </c>
      <c r="B45" s="20">
        <v>3844</v>
      </c>
      <c r="D45" s="15">
        <f t="shared" si="1"/>
        <v>15.961498439125911</v>
      </c>
      <c r="E45" s="20">
        <v>61356</v>
      </c>
      <c r="F45" s="20">
        <v>57824</v>
      </c>
    </row>
    <row r="46" spans="1:6" ht="9">
      <c r="A46" s="1" t="s">
        <v>11</v>
      </c>
      <c r="B46" s="20">
        <v>500</v>
      </c>
      <c r="D46" s="15">
        <f t="shared" si="1"/>
        <v>18</v>
      </c>
      <c r="E46" s="20">
        <v>9000</v>
      </c>
      <c r="F46" s="20">
        <v>9000</v>
      </c>
    </row>
    <row r="47" spans="1:6" ht="9">
      <c r="A47" s="1" t="s">
        <v>12</v>
      </c>
      <c r="B47" s="20">
        <v>153</v>
      </c>
      <c r="D47" s="15">
        <f t="shared" si="1"/>
        <v>20.947712418300654</v>
      </c>
      <c r="E47" s="20">
        <v>3205</v>
      </c>
      <c r="F47" s="20">
        <v>3205</v>
      </c>
    </row>
    <row r="48" spans="1:6" ht="9">
      <c r="A48" s="1" t="s">
        <v>13</v>
      </c>
      <c r="B48" s="20">
        <v>652</v>
      </c>
      <c r="D48" s="15">
        <f t="shared" si="1"/>
        <v>8.377300613496933</v>
      </c>
      <c r="E48" s="20">
        <v>5462</v>
      </c>
      <c r="F48" s="20">
        <v>5431</v>
      </c>
    </row>
    <row r="49" spans="1:6" ht="9">
      <c r="A49" s="1" t="s">
        <v>14</v>
      </c>
      <c r="B49" s="20">
        <v>952</v>
      </c>
      <c r="D49" s="15">
        <f t="shared" si="1"/>
        <v>10.840336134453782</v>
      </c>
      <c r="E49" s="20">
        <v>10320</v>
      </c>
      <c r="F49" s="20">
        <v>10320</v>
      </c>
    </row>
    <row r="50" spans="1:6" ht="9">
      <c r="A50" s="13" t="s">
        <v>16</v>
      </c>
      <c r="B50" s="17">
        <f>SUM(B33:B49)</f>
        <v>165603</v>
      </c>
      <c r="C50" s="14"/>
      <c r="D50" s="16">
        <f t="shared" si="1"/>
        <v>21.816603563945097</v>
      </c>
      <c r="E50" s="17">
        <f>SUM(E33:E49)</f>
        <v>3612895</v>
      </c>
      <c r="F50" s="17">
        <f>SUM(F33:F49)</f>
        <v>3541983</v>
      </c>
    </row>
    <row r="51" spans="1:6" ht="9">
      <c r="A51" s="13" t="s">
        <v>24</v>
      </c>
      <c r="B51" s="17">
        <f>SUM(B33:B37)</f>
        <v>26359</v>
      </c>
      <c r="C51" s="14"/>
      <c r="D51" s="16">
        <f t="shared" si="1"/>
        <v>30.65336317766228</v>
      </c>
      <c r="E51" s="17">
        <f>SUM(E33:E37)</f>
        <v>807992</v>
      </c>
      <c r="F51" s="17">
        <f>SUM(F33:F37)</f>
        <v>800960</v>
      </c>
    </row>
    <row r="52" spans="1:6" ht="9">
      <c r="A52" s="13" t="s">
        <v>25</v>
      </c>
      <c r="B52" s="17">
        <f>SUM(B38:B41)</f>
        <v>114457</v>
      </c>
      <c r="C52" s="14"/>
      <c r="D52" s="16">
        <f t="shared" si="1"/>
        <v>20.751915566544643</v>
      </c>
      <c r="E52" s="17">
        <f>SUM(E38:E41)</f>
        <v>2375202</v>
      </c>
      <c r="F52" s="17">
        <f>SUM(F38:F41)</f>
        <v>2321537</v>
      </c>
    </row>
    <row r="53" spans="1:6" ht="9">
      <c r="A53" s="13" t="s">
        <v>15</v>
      </c>
      <c r="B53" s="17">
        <f>SUM(B42:B49)</f>
        <v>24787</v>
      </c>
      <c r="C53" s="14"/>
      <c r="D53" s="16">
        <f t="shared" si="1"/>
        <v>17.335740509137853</v>
      </c>
      <c r="E53" s="17">
        <f>SUM(E42:E49)</f>
        <v>429701</v>
      </c>
      <c r="F53" s="17">
        <f>SUM(F42:F49)</f>
        <v>419486</v>
      </c>
    </row>
    <row r="54" spans="1:6" ht="9">
      <c r="A54" s="7"/>
      <c r="B54" s="8"/>
      <c r="C54" s="8"/>
      <c r="D54" s="7"/>
      <c r="E54" s="8"/>
      <c r="F54" s="8"/>
    </row>
  </sheetData>
  <mergeCells count="5">
    <mergeCell ref="A8:F8"/>
    <mergeCell ref="A31:F31"/>
    <mergeCell ref="D5:F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2006-01-23T11:52:14Z</cp:lastPrinted>
  <dcterms:created xsi:type="dcterms:W3CDTF">1999-01-20T10:30:02Z</dcterms:created>
  <dcterms:modified xsi:type="dcterms:W3CDTF">2004-03-25T09:27:43Z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