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475" windowHeight="3315" activeTab="0"/>
  </bookViews>
  <sheets>
    <sheet name="nuova" sheetId="1" r:id="rId1"/>
    <sheet name="nuova (2)" sheetId="2" r:id="rId2"/>
    <sheet name="nuova (3)" sheetId="3" r:id="rId3"/>
  </sheets>
  <definedNames/>
  <calcPr fullCalcOnLoad="1"/>
</workbook>
</file>

<file path=xl/sharedStrings.xml><?xml version="1.0" encoding="utf-8"?>
<sst xmlns="http://schemas.openxmlformats.org/spreadsheetml/2006/main" count="162" uniqueCount="43">
  <si>
    <t>REGIONI</t>
  </si>
  <si>
    <t>Croton</t>
  </si>
  <si>
    <t>Dieffenbacchia</t>
  </si>
  <si>
    <t>Dracena</t>
  </si>
  <si>
    <t>in serra</t>
  </si>
  <si>
    <t>in piena aria</t>
  </si>
  <si>
    <t>Piemonte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</si>
  <si>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</si>
  <si>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</si>
  <si>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</si>
  <si>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</si>
  <si>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</si>
  <si>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</si>
  <si>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</si>
  <si>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</si>
  <si>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</si>
  <si>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</si>
  <si>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</si>
  <si>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Campania</t>
  </si>
  <si>
    <t>Puglia</t>
  </si>
  <si>
    <t>Calabria</t>
  </si>
  <si>
    <t>Sicilia</t>
  </si>
  <si>
    <t>Sardegna</t>
  </si>
  <si>
    <t>ITALIA</t>
  </si>
  <si>
    <t>Mezzogiorno</t>
  </si>
  <si>
    <t>Felci</t>
  </si>
  <si>
    <t>Ficus</t>
  </si>
  <si>
    <t>Kentia</t>
  </si>
  <si>
    <t>Altre palme</t>
  </si>
  <si>
    <t>Marantha</t>
  </si>
  <si>
    <t>Philodendron</t>
  </si>
  <si>
    <t>Photos</t>
  </si>
  <si>
    <t>Varie (a)</t>
  </si>
  <si>
    <t>Sanseveria</t>
  </si>
  <si>
    <t>Piante da foglia</t>
  </si>
  <si>
    <t>Centro</t>
  </si>
  <si>
    <t>Nord</t>
  </si>
  <si>
    <t>Bolzano</t>
  </si>
  <si>
    <t>Trento</t>
  </si>
  <si>
    <r>
      <t xml:space="preserve">Tavola 3.28 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 Piante  intere  da vaso,  da foglia in serra e in piena aria  per specie e regione  </t>
    </r>
  </si>
  <si>
    <t xml:space="preserve">                          Anno 2002</t>
  </si>
  <si>
    <t xml:space="preserve">                                    - Anno  2002</t>
  </si>
  <si>
    <t>Tavola 3.28  -  Piante  intere  da vaso,  da foglia  in serra  e  in  piena aria   per  specie  e regione -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</si>
</sst>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</numFmts>
  <fonts count="12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name val="System"/>
      <family val="2"/>
    </font>
    <font>
      <b/>
      <sz val="7"/>
      <name val="System"/>
      <family val="2"/>
    </font>
    <font>
      <sz val="9"/>
      <name val="Arial"/>
      <family val="2"/>
    </font>
    <font>
      <i/>
      <sz val="10"/>
      <name val="Arial"/>
      <family val="2"/>
    </font>
    <font>
      <i/>
      <sz val="7"/>
      <name val="System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41" fontId="4" fillId="0" borderId="0" xfId="16" applyFont="1" applyAlignment="1">
      <alignment/>
    </xf>
    <xf numFmtId="41" fontId="5" fillId="0" borderId="0" xfId="16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4" fillId="0" borderId="0" xfId="16" applyNumberFormat="1" applyFont="1" applyAlignment="1">
      <alignment/>
    </xf>
    <xf numFmtId="41" fontId="2" fillId="0" borderId="0" xfId="16" applyFont="1" applyAlignment="1">
      <alignment/>
    </xf>
    <xf numFmtId="41" fontId="0" fillId="0" borderId="0" xfId="0" applyNumberFormat="1" applyAlignment="1">
      <alignment/>
    </xf>
    <xf numFmtId="3" fontId="6" fillId="0" borderId="0" xfId="0" applyNumberFormat="1" applyFont="1" applyAlignment="1" quotePrefix="1">
      <alignment horizontal="right"/>
    </xf>
    <xf numFmtId="41" fontId="4" fillId="0" borderId="1" xfId="16" applyFont="1" applyBorder="1" applyAlignment="1">
      <alignment/>
    </xf>
    <xf numFmtId="41" fontId="0" fillId="0" borderId="1" xfId="0" applyNumberFormat="1" applyBorder="1" applyAlignment="1">
      <alignment/>
    </xf>
    <xf numFmtId="41" fontId="5" fillId="0" borderId="1" xfId="16" applyFont="1" applyBorder="1" applyAlignment="1">
      <alignment/>
    </xf>
    <xf numFmtId="0" fontId="9" fillId="0" borderId="0" xfId="0" applyFont="1" applyAlignment="1">
      <alignment/>
    </xf>
    <xf numFmtId="41" fontId="3" fillId="0" borderId="0" xfId="16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quotePrefix="1">
      <alignment horizontal="right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4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13.28125" style="0" customWidth="1"/>
    <col min="2" max="3" width="10.00390625" style="0" customWidth="1"/>
    <col min="4" max="4" width="1.8515625" style="0" customWidth="1"/>
    <col min="5" max="6" width="10.00390625" style="0" customWidth="1"/>
    <col min="7" max="7" width="1.8515625" style="0" customWidth="1"/>
    <col min="8" max="8" width="9.8515625" style="0" customWidth="1"/>
    <col min="9" max="9" width="10.00390625" style="0" customWidth="1"/>
  </cols>
  <sheetData>
    <row r="1" ht="9" customHeight="1"/>
    <row r="2" spans="1:9" ht="12" customHeight="1">
      <c r="A2" s="1" t="s">
        <v>42</v>
      </c>
      <c r="I2" s="2"/>
    </row>
    <row r="3" spans="1:9" ht="12" customHeight="1">
      <c r="A3" s="1" t="s">
        <v>40</v>
      </c>
      <c r="I3" s="2"/>
    </row>
    <row r="4" spans="1:9" ht="9" customHeight="1">
      <c r="A4" s="3"/>
      <c r="B4" s="3"/>
      <c r="C4" s="3"/>
      <c r="D4" s="3"/>
      <c r="E4" s="3"/>
      <c r="F4" s="3"/>
      <c r="G4" s="3"/>
      <c r="H4" s="3"/>
      <c r="I4" s="3"/>
    </row>
    <row r="5" spans="1:9" ht="9" customHeight="1">
      <c r="A5" s="42" t="s">
        <v>0</v>
      </c>
      <c r="B5" s="38" t="s">
        <v>34</v>
      </c>
      <c r="C5" s="38"/>
      <c r="D5" s="4"/>
      <c r="E5" s="38" t="s">
        <v>1</v>
      </c>
      <c r="F5" s="38"/>
      <c r="G5" s="5"/>
      <c r="H5" s="38" t="s">
        <v>2</v>
      </c>
      <c r="I5" s="38"/>
    </row>
    <row r="6" spans="1:9" ht="9" customHeight="1">
      <c r="A6" s="43"/>
      <c r="B6" s="39"/>
      <c r="C6" s="39"/>
      <c r="D6" s="4"/>
      <c r="E6" s="39"/>
      <c r="F6" s="39"/>
      <c r="G6" s="5"/>
      <c r="H6" s="39"/>
      <c r="I6" s="39"/>
    </row>
    <row r="7" spans="1:9" s="4" customFormat="1" ht="9">
      <c r="A7" s="43"/>
      <c r="B7" s="40" t="s">
        <v>4</v>
      </c>
      <c r="C7" s="40" t="s">
        <v>5</v>
      </c>
      <c r="D7" s="6"/>
      <c r="E7" s="40" t="s">
        <v>4</v>
      </c>
      <c r="F7" s="40" t="s">
        <v>5</v>
      </c>
      <c r="H7" s="40" t="s">
        <v>4</v>
      </c>
      <c r="I7" s="40" t="s">
        <v>5</v>
      </c>
    </row>
    <row r="8" spans="1:9" s="4" customFormat="1" ht="9">
      <c r="A8" s="44"/>
      <c r="B8" s="41"/>
      <c r="C8" s="41"/>
      <c r="D8" s="8"/>
      <c r="E8" s="41"/>
      <c r="F8" s="41"/>
      <c r="G8" s="8"/>
      <c r="H8" s="41"/>
      <c r="I8" s="41"/>
    </row>
    <row r="9" ht="12" customHeight="1"/>
    <row r="10" spans="1:15" ht="9" customHeight="1">
      <c r="A10" s="4" t="s">
        <v>6</v>
      </c>
      <c r="B10" s="20">
        <v>230150</v>
      </c>
      <c r="C10" s="20">
        <v>6500</v>
      </c>
      <c r="D10" s="20"/>
      <c r="E10" s="20">
        <v>34650</v>
      </c>
      <c r="F10" s="20">
        <v>0</v>
      </c>
      <c r="G10" s="20"/>
      <c r="H10" s="20">
        <v>19800</v>
      </c>
      <c r="I10" s="20">
        <v>0</v>
      </c>
      <c r="L10" s="4"/>
      <c r="M10" s="4"/>
      <c r="N10" s="4"/>
      <c r="O10" s="4"/>
    </row>
    <row r="11" spans="1:15" ht="9" customHeight="1">
      <c r="A11" s="4" t="s">
        <v>7</v>
      </c>
      <c r="B11" s="20">
        <v>14540625</v>
      </c>
      <c r="C11" s="20">
        <v>182100</v>
      </c>
      <c r="D11" s="20"/>
      <c r="E11" s="20">
        <v>577075</v>
      </c>
      <c r="F11" s="20">
        <v>0</v>
      </c>
      <c r="G11" s="20"/>
      <c r="H11" s="20">
        <v>1201000</v>
      </c>
      <c r="I11" s="20">
        <v>0</v>
      </c>
      <c r="K11" s="4"/>
      <c r="L11" s="4"/>
      <c r="M11" s="4"/>
      <c r="N11" s="4"/>
      <c r="O11" s="4"/>
    </row>
    <row r="12" spans="1:15" ht="9" customHeight="1">
      <c r="A12" s="4" t="s">
        <v>8</v>
      </c>
      <c r="B12" s="20">
        <v>13050</v>
      </c>
      <c r="C12" s="20">
        <v>0</v>
      </c>
      <c r="D12" s="20"/>
      <c r="E12" s="20">
        <v>600</v>
      </c>
      <c r="F12" s="20">
        <v>0</v>
      </c>
      <c r="G12" s="20"/>
      <c r="H12" s="20">
        <v>700</v>
      </c>
      <c r="I12" s="20">
        <v>0</v>
      </c>
      <c r="K12" s="4"/>
      <c r="L12" s="4"/>
      <c r="M12" s="4"/>
      <c r="N12" s="4"/>
      <c r="O12" s="4"/>
    </row>
    <row r="13" spans="1:15" s="26" customFormat="1" ht="9" customHeight="1">
      <c r="A13" s="7" t="s">
        <v>37</v>
      </c>
      <c r="B13" s="27">
        <v>6400</v>
      </c>
      <c r="C13" s="27">
        <v>0</v>
      </c>
      <c r="D13" s="27"/>
      <c r="E13" s="27">
        <v>0</v>
      </c>
      <c r="F13" s="27">
        <v>0</v>
      </c>
      <c r="G13" s="27"/>
      <c r="H13" s="27">
        <v>0</v>
      </c>
      <c r="I13" s="27">
        <v>0</v>
      </c>
      <c r="K13" s="7"/>
      <c r="L13" s="7"/>
      <c r="M13" s="7"/>
      <c r="N13" s="7"/>
      <c r="O13" s="7"/>
    </row>
    <row r="14" spans="1:15" s="26" customFormat="1" ht="9" customHeight="1">
      <c r="A14" s="7" t="s">
        <v>38</v>
      </c>
      <c r="B14" s="27">
        <v>6650</v>
      </c>
      <c r="C14" s="27">
        <v>0</v>
      </c>
      <c r="D14" s="27"/>
      <c r="E14" s="27">
        <v>600</v>
      </c>
      <c r="F14" s="27">
        <v>0</v>
      </c>
      <c r="G14" s="27"/>
      <c r="H14" s="27">
        <v>700</v>
      </c>
      <c r="I14" s="27">
        <v>0</v>
      </c>
      <c r="K14" s="7"/>
      <c r="L14" s="7"/>
      <c r="M14" s="7"/>
      <c r="N14" s="7"/>
      <c r="O14" s="7"/>
    </row>
    <row r="15" spans="1:15" ht="9" customHeight="1">
      <c r="A15" s="4" t="s">
        <v>9</v>
      </c>
      <c r="B15" s="20">
        <v>2304220</v>
      </c>
      <c r="C15" s="20">
        <v>15000</v>
      </c>
      <c r="D15" s="20"/>
      <c r="E15" s="20">
        <v>187060</v>
      </c>
      <c r="F15" s="20">
        <v>0</v>
      </c>
      <c r="G15" s="20"/>
      <c r="H15" s="20">
        <v>174940</v>
      </c>
      <c r="I15" s="20">
        <v>0</v>
      </c>
      <c r="K15" s="4"/>
      <c r="L15" s="4"/>
      <c r="M15" s="4"/>
      <c r="N15" s="4"/>
      <c r="O15" s="4"/>
    </row>
    <row r="16" spans="1:15" ht="9" customHeight="1">
      <c r="A16" s="4" t="s">
        <v>10</v>
      </c>
      <c r="B16" s="20">
        <v>738000</v>
      </c>
      <c r="C16" s="20">
        <v>10000</v>
      </c>
      <c r="D16" s="20"/>
      <c r="E16" s="20">
        <v>3300</v>
      </c>
      <c r="F16" s="20">
        <v>0</v>
      </c>
      <c r="G16" s="20"/>
      <c r="H16" s="20">
        <v>154000</v>
      </c>
      <c r="I16" s="20">
        <v>0</v>
      </c>
      <c r="K16" s="4"/>
      <c r="L16" s="4"/>
      <c r="M16" s="4"/>
      <c r="N16" s="4"/>
      <c r="O16" s="4"/>
    </row>
    <row r="17" spans="1:15" ht="9" customHeight="1">
      <c r="A17" s="4" t="s">
        <v>11</v>
      </c>
      <c r="B17" s="20">
        <v>1533600</v>
      </c>
      <c r="C17" s="20">
        <v>21300</v>
      </c>
      <c r="D17" s="20"/>
      <c r="E17" s="20">
        <v>79300</v>
      </c>
      <c r="F17" s="20">
        <v>0</v>
      </c>
      <c r="G17" s="20"/>
      <c r="H17" s="20">
        <v>137000</v>
      </c>
      <c r="I17" s="20">
        <v>0</v>
      </c>
      <c r="K17" s="4"/>
      <c r="L17" s="4"/>
      <c r="M17" s="4"/>
      <c r="N17" s="4"/>
      <c r="O17" s="4"/>
    </row>
    <row r="18" spans="1:15" ht="9" customHeight="1">
      <c r="A18" s="4" t="s">
        <v>12</v>
      </c>
      <c r="B18" s="20">
        <v>1396835</v>
      </c>
      <c r="C18" s="20">
        <v>51000</v>
      </c>
      <c r="D18" s="20"/>
      <c r="E18" s="20">
        <v>31696</v>
      </c>
      <c r="F18" s="20">
        <v>0</v>
      </c>
      <c r="G18" s="20"/>
      <c r="H18" s="20">
        <v>53854</v>
      </c>
      <c r="I18" s="20">
        <v>0</v>
      </c>
      <c r="K18" s="4"/>
      <c r="L18" s="4"/>
      <c r="M18" s="4"/>
      <c r="N18" s="4"/>
      <c r="O18" s="4"/>
    </row>
    <row r="19" spans="1:15" ht="9" customHeight="1">
      <c r="A19" s="4" t="s">
        <v>13</v>
      </c>
      <c r="B19" s="20">
        <v>11433657</v>
      </c>
      <c r="C19" s="20">
        <v>116964</v>
      </c>
      <c r="D19" s="20"/>
      <c r="E19" s="20">
        <v>407600</v>
      </c>
      <c r="F19" s="20">
        <v>0</v>
      </c>
      <c r="G19" s="20"/>
      <c r="H19" s="20">
        <v>904940</v>
      </c>
      <c r="I19" s="20">
        <v>0</v>
      </c>
      <c r="K19" s="4"/>
      <c r="L19" s="4"/>
      <c r="M19" s="4"/>
      <c r="N19" s="4"/>
      <c r="O19" s="4"/>
    </row>
    <row r="20" spans="1:15" ht="9" customHeight="1">
      <c r="A20" s="4" t="s">
        <v>14</v>
      </c>
      <c r="B20" s="20">
        <v>17860</v>
      </c>
      <c r="C20" s="20">
        <v>1800</v>
      </c>
      <c r="D20" s="20"/>
      <c r="E20" s="20">
        <v>1040</v>
      </c>
      <c r="F20" s="20">
        <v>0</v>
      </c>
      <c r="G20" s="20"/>
      <c r="H20" s="20">
        <v>0</v>
      </c>
      <c r="I20" s="20">
        <v>0</v>
      </c>
      <c r="K20" s="4"/>
      <c r="L20" s="4"/>
      <c r="M20" s="4"/>
      <c r="N20" s="4"/>
      <c r="O20" s="4"/>
    </row>
    <row r="21" spans="1:15" ht="9" customHeight="1">
      <c r="A21" s="4" t="s">
        <v>15</v>
      </c>
      <c r="B21" s="20">
        <v>203430</v>
      </c>
      <c r="C21" s="20">
        <v>36126</v>
      </c>
      <c r="D21" s="20"/>
      <c r="E21" s="20">
        <v>18600</v>
      </c>
      <c r="F21" s="20">
        <v>0</v>
      </c>
      <c r="G21" s="20"/>
      <c r="H21" s="20">
        <v>10200</v>
      </c>
      <c r="I21" s="20">
        <v>120</v>
      </c>
      <c r="K21" s="4"/>
      <c r="L21" s="4"/>
      <c r="M21" s="4"/>
      <c r="N21" s="4"/>
      <c r="O21" s="4"/>
    </row>
    <row r="22" spans="1:15" ht="9" customHeight="1">
      <c r="A22" s="4" t="s">
        <v>16</v>
      </c>
      <c r="B22" s="20">
        <v>3229275</v>
      </c>
      <c r="C22" s="20">
        <v>427350</v>
      </c>
      <c r="D22" s="20"/>
      <c r="E22" s="20">
        <v>99140</v>
      </c>
      <c r="F22" s="20">
        <v>0</v>
      </c>
      <c r="G22" s="20"/>
      <c r="H22" s="20">
        <v>198600</v>
      </c>
      <c r="I22" s="20">
        <v>0</v>
      </c>
      <c r="K22" s="4"/>
      <c r="L22" s="4"/>
      <c r="M22" s="4"/>
      <c r="N22" s="4"/>
      <c r="O22" s="4"/>
    </row>
    <row r="23" spans="1:15" ht="9" customHeight="1">
      <c r="A23" s="4" t="s">
        <v>17</v>
      </c>
      <c r="B23" s="20">
        <v>120000</v>
      </c>
      <c r="C23" s="20">
        <v>0</v>
      </c>
      <c r="D23" s="20"/>
      <c r="E23" s="20">
        <v>10000</v>
      </c>
      <c r="F23" s="20">
        <v>0</v>
      </c>
      <c r="G23" s="20"/>
      <c r="H23" s="20">
        <v>10000</v>
      </c>
      <c r="I23" s="20">
        <v>0</v>
      </c>
      <c r="K23" s="4"/>
      <c r="L23" s="4"/>
      <c r="M23" s="4"/>
      <c r="N23" s="4"/>
      <c r="O23" s="4"/>
    </row>
    <row r="24" spans="1:15" ht="9" customHeight="1">
      <c r="A24" s="4" t="s">
        <v>18</v>
      </c>
      <c r="B24" s="20">
        <v>16801400</v>
      </c>
      <c r="C24" s="20">
        <v>1459200</v>
      </c>
      <c r="D24" s="20"/>
      <c r="E24" s="20">
        <v>532900</v>
      </c>
      <c r="F24" s="20">
        <v>0</v>
      </c>
      <c r="G24" s="20"/>
      <c r="H24" s="20">
        <v>1519000</v>
      </c>
      <c r="I24" s="20">
        <v>0</v>
      </c>
      <c r="K24" s="4"/>
      <c r="L24" s="4"/>
      <c r="M24" s="4"/>
      <c r="N24" s="4"/>
      <c r="O24" s="4"/>
    </row>
    <row r="25" spans="1:15" ht="9" customHeight="1">
      <c r="A25" s="4" t="s">
        <v>19</v>
      </c>
      <c r="B25" s="20">
        <v>2866300</v>
      </c>
      <c r="C25" s="20">
        <v>1173300</v>
      </c>
      <c r="D25" s="20"/>
      <c r="E25" s="20">
        <v>221700</v>
      </c>
      <c r="F25" s="20">
        <v>7500</v>
      </c>
      <c r="G25" s="20"/>
      <c r="H25" s="20">
        <v>397400</v>
      </c>
      <c r="I25" s="20">
        <v>0</v>
      </c>
      <c r="K25" s="4"/>
      <c r="L25" s="4"/>
      <c r="M25" s="4"/>
      <c r="N25" s="4"/>
      <c r="O25" s="4"/>
    </row>
    <row r="26" spans="1:15" ht="9" customHeight="1">
      <c r="A26" s="4" t="s">
        <v>20</v>
      </c>
      <c r="B26" s="20">
        <v>392000</v>
      </c>
      <c r="C26" s="20">
        <v>0</v>
      </c>
      <c r="D26" s="20"/>
      <c r="E26" s="20">
        <v>83000</v>
      </c>
      <c r="F26" s="20">
        <v>0</v>
      </c>
      <c r="G26" s="20"/>
      <c r="H26" s="20">
        <v>50000</v>
      </c>
      <c r="I26" s="20">
        <v>0</v>
      </c>
      <c r="K26" s="4"/>
      <c r="L26" s="4"/>
      <c r="M26" s="4"/>
      <c r="N26" s="4"/>
      <c r="O26" s="4"/>
    </row>
    <row r="27" spans="1:15" ht="9" customHeight="1">
      <c r="A27" s="4" t="s">
        <v>21</v>
      </c>
      <c r="B27" s="20">
        <v>14258300</v>
      </c>
      <c r="C27" s="20">
        <v>2101000</v>
      </c>
      <c r="D27" s="20"/>
      <c r="E27" s="20">
        <v>74600</v>
      </c>
      <c r="F27" s="20">
        <v>0</v>
      </c>
      <c r="G27" s="20"/>
      <c r="H27" s="20">
        <v>275500</v>
      </c>
      <c r="I27" s="20">
        <v>0</v>
      </c>
      <c r="K27" s="4"/>
      <c r="L27" s="4"/>
      <c r="M27" s="4"/>
      <c r="N27" s="4"/>
      <c r="O27" s="4"/>
    </row>
    <row r="28" spans="1:15" ht="9" customHeight="1">
      <c r="A28" s="4" t="s">
        <v>22</v>
      </c>
      <c r="B28" s="20">
        <v>65500</v>
      </c>
      <c r="C28" s="20">
        <v>26000</v>
      </c>
      <c r="D28" s="20"/>
      <c r="E28" s="20">
        <v>0</v>
      </c>
      <c r="F28" s="20">
        <v>0</v>
      </c>
      <c r="G28" s="20"/>
      <c r="H28" s="20">
        <v>13500</v>
      </c>
      <c r="I28" s="20">
        <v>0</v>
      </c>
      <c r="K28" s="4"/>
      <c r="L28" s="4"/>
      <c r="M28" s="4"/>
      <c r="N28" s="4"/>
      <c r="O28" s="4"/>
    </row>
    <row r="29" spans="1:15" ht="9" customHeight="1">
      <c r="A29" s="10" t="s">
        <v>23</v>
      </c>
      <c r="B29" s="11">
        <f>SUM(B10:B28)-B12</f>
        <v>70144202</v>
      </c>
      <c r="C29" s="11">
        <f>SUM(C10:C28)-C12</f>
        <v>5627640</v>
      </c>
      <c r="D29" s="11"/>
      <c r="E29" s="11">
        <f>SUM(E10:E28)-E12</f>
        <v>2362261</v>
      </c>
      <c r="F29" s="11">
        <f>SUM(F10:F28)-F12</f>
        <v>7500</v>
      </c>
      <c r="G29" s="11"/>
      <c r="H29" s="11">
        <f>SUM(H10:H28)-H12</f>
        <v>5120434</v>
      </c>
      <c r="I29" s="11">
        <f>SUM(I10:I28)-I12</f>
        <v>120</v>
      </c>
      <c r="K29" s="4"/>
      <c r="L29" s="4"/>
      <c r="M29" s="4"/>
      <c r="N29" s="4"/>
      <c r="O29" s="4"/>
    </row>
    <row r="30" spans="1:15" ht="9" customHeight="1">
      <c r="A30" s="10" t="s">
        <v>36</v>
      </c>
      <c r="B30" s="11">
        <f>SUM(B10:B18)-B12</f>
        <v>20756480</v>
      </c>
      <c r="C30" s="11">
        <f>SUM(C10:C18)-C12</f>
        <v>285900</v>
      </c>
      <c r="D30" s="11"/>
      <c r="E30" s="11">
        <f>SUM(E10:E18)-E12</f>
        <v>913681</v>
      </c>
      <c r="F30" s="11">
        <f>SUM(F10:F18)-F12</f>
        <v>0</v>
      </c>
      <c r="G30" s="11"/>
      <c r="H30" s="11">
        <f>SUM(H10:H18)-H12</f>
        <v>1741294</v>
      </c>
      <c r="I30" s="11">
        <f>SUM(I10:I18)-I12</f>
        <v>0</v>
      </c>
      <c r="K30" s="4"/>
      <c r="L30" s="4"/>
      <c r="M30" s="4"/>
      <c r="N30" s="4"/>
      <c r="O30" s="4"/>
    </row>
    <row r="31" spans="1:15" ht="9" customHeight="1">
      <c r="A31" s="10" t="s">
        <v>35</v>
      </c>
      <c r="B31" s="11">
        <f>SUM(B19:B22)</f>
        <v>14884222</v>
      </c>
      <c r="C31" s="11">
        <f>SUM(C19:C22)</f>
        <v>582240</v>
      </c>
      <c r="D31" s="11"/>
      <c r="E31" s="11">
        <f>SUM(E19:E22)</f>
        <v>526380</v>
      </c>
      <c r="F31" s="11">
        <f>SUM(F19:F22)</f>
        <v>0</v>
      </c>
      <c r="G31" s="11"/>
      <c r="H31" s="11">
        <f>SUM(H19:H22)</f>
        <v>1113740</v>
      </c>
      <c r="I31" s="11">
        <f>SUM(I19:I22)</f>
        <v>120</v>
      </c>
      <c r="K31" s="4"/>
      <c r="L31" s="4"/>
      <c r="M31" s="4"/>
      <c r="N31" s="4"/>
      <c r="O31" s="4"/>
    </row>
    <row r="32" spans="1:14" ht="9" customHeight="1">
      <c r="A32" s="10" t="s">
        <v>24</v>
      </c>
      <c r="B32" s="11">
        <f>SUM(B23:B28)</f>
        <v>34503500</v>
      </c>
      <c r="C32" s="11">
        <f>SUM(C23:C28)</f>
        <v>4759500</v>
      </c>
      <c r="D32" s="11"/>
      <c r="E32" s="11">
        <f>SUM(E23:E28)</f>
        <v>922200</v>
      </c>
      <c r="F32" s="11">
        <f>SUM(F23:F28)</f>
        <v>7500</v>
      </c>
      <c r="G32" s="11"/>
      <c r="H32" s="11">
        <f>SUM(H23:H28)</f>
        <v>2265400</v>
      </c>
      <c r="I32" s="11">
        <f>SUM(I23:I28)</f>
        <v>0</v>
      </c>
      <c r="K32" s="4"/>
      <c r="L32" s="4"/>
      <c r="M32" s="4"/>
      <c r="N32" s="4"/>
    </row>
    <row r="33" spans="1:14" ht="9" customHeight="1">
      <c r="A33" s="21"/>
      <c r="B33" s="11"/>
      <c r="C33" s="11"/>
      <c r="D33" s="11"/>
      <c r="E33" s="11"/>
      <c r="F33" s="11"/>
      <c r="G33" s="12"/>
      <c r="H33" s="11"/>
      <c r="I33" s="11"/>
      <c r="K33" s="4"/>
      <c r="L33" s="4"/>
      <c r="M33" s="4"/>
      <c r="N33" s="4"/>
    </row>
    <row r="34" spans="1:11" ht="11.25" customHeight="1">
      <c r="A34" s="3"/>
      <c r="C34" s="3"/>
      <c r="D34" s="3"/>
      <c r="E34" s="3"/>
      <c r="F34" s="3"/>
      <c r="G34" s="3"/>
      <c r="H34" s="3"/>
      <c r="I34" s="3"/>
      <c r="K34" s="4"/>
    </row>
    <row r="35" spans="1:11" ht="9" customHeight="1">
      <c r="A35" s="4"/>
      <c r="B35" s="37" t="s">
        <v>3</v>
      </c>
      <c r="C35" s="35"/>
      <c r="D35" s="5"/>
      <c r="E35" s="35" t="s">
        <v>25</v>
      </c>
      <c r="F35" s="35"/>
      <c r="G35" s="13"/>
      <c r="H35" s="35" t="s">
        <v>26</v>
      </c>
      <c r="I35" s="35"/>
      <c r="K35" s="4"/>
    </row>
    <row r="36" spans="1:9" ht="9" customHeight="1">
      <c r="A36" s="32" t="s">
        <v>0</v>
      </c>
      <c r="B36" s="36"/>
      <c r="C36" s="36"/>
      <c r="D36" s="5"/>
      <c r="E36" s="36"/>
      <c r="F36" s="36"/>
      <c r="G36" s="13"/>
      <c r="H36" s="36"/>
      <c r="I36" s="36"/>
    </row>
    <row r="37" spans="1:9" ht="9" customHeight="1">
      <c r="A37" s="32"/>
      <c r="B37" s="33" t="s">
        <v>4</v>
      </c>
      <c r="C37" s="33" t="s">
        <v>5</v>
      </c>
      <c r="D37" s="14"/>
      <c r="E37" s="33" t="s">
        <v>4</v>
      </c>
      <c r="F37" s="33" t="s">
        <v>5</v>
      </c>
      <c r="G37" s="15"/>
      <c r="H37" s="33" t="s">
        <v>4</v>
      </c>
      <c r="I37" s="33" t="s">
        <v>5</v>
      </c>
    </row>
    <row r="38" spans="1:9" ht="9" customHeight="1">
      <c r="A38" s="8"/>
      <c r="B38" s="34"/>
      <c r="C38" s="34"/>
      <c r="D38" s="9"/>
      <c r="E38" s="34"/>
      <c r="F38" s="34"/>
      <c r="G38" s="9"/>
      <c r="H38" s="34"/>
      <c r="I38" s="34"/>
    </row>
    <row r="39" ht="12" customHeight="1">
      <c r="A39" s="4"/>
    </row>
    <row r="40" spans="1:9" ht="9" customHeight="1">
      <c r="A40" s="4" t="s">
        <v>6</v>
      </c>
      <c r="B40" s="20">
        <v>27700</v>
      </c>
      <c r="C40" s="20">
        <v>0</v>
      </c>
      <c r="D40" s="20"/>
      <c r="E40" s="20">
        <v>12700</v>
      </c>
      <c r="F40" s="20">
        <v>0</v>
      </c>
      <c r="G40" s="20"/>
      <c r="H40" s="20">
        <v>23500</v>
      </c>
      <c r="I40" s="20">
        <v>0</v>
      </c>
    </row>
    <row r="41" spans="1:18" ht="9" customHeight="1">
      <c r="A41" s="4" t="s">
        <v>7</v>
      </c>
      <c r="B41" s="20">
        <v>212500</v>
      </c>
      <c r="C41" s="20">
        <v>0</v>
      </c>
      <c r="D41" s="20"/>
      <c r="E41" s="20">
        <v>502100</v>
      </c>
      <c r="F41" s="20">
        <v>1800</v>
      </c>
      <c r="G41" s="20"/>
      <c r="H41" s="20">
        <v>1134400</v>
      </c>
      <c r="I41" s="20">
        <v>0</v>
      </c>
      <c r="L41" s="4"/>
      <c r="M41" s="4"/>
      <c r="N41" s="4"/>
      <c r="O41" s="4"/>
      <c r="Q41" s="4"/>
      <c r="R41" s="4"/>
    </row>
    <row r="42" spans="1:18" ht="9" customHeight="1">
      <c r="A42" s="4" t="s">
        <v>8</v>
      </c>
      <c r="B42" s="20">
        <v>350</v>
      </c>
      <c r="C42" s="20">
        <v>0</v>
      </c>
      <c r="D42" s="20"/>
      <c r="E42" s="20">
        <v>3100</v>
      </c>
      <c r="F42" s="20">
        <v>0</v>
      </c>
      <c r="G42" s="20"/>
      <c r="H42" s="20">
        <v>4350</v>
      </c>
      <c r="I42" s="20">
        <v>0</v>
      </c>
      <c r="L42" s="4"/>
      <c r="M42" s="4"/>
      <c r="N42" s="4"/>
      <c r="O42" s="4"/>
      <c r="Q42" s="4"/>
      <c r="R42" s="4"/>
    </row>
    <row r="43" spans="1:18" s="26" customFormat="1" ht="9" customHeight="1">
      <c r="A43" s="7" t="s">
        <v>37</v>
      </c>
      <c r="B43" s="27">
        <v>0</v>
      </c>
      <c r="C43" s="27">
        <v>0</v>
      </c>
      <c r="D43" s="27"/>
      <c r="E43" s="27">
        <v>1400</v>
      </c>
      <c r="F43" s="27">
        <v>0</v>
      </c>
      <c r="G43" s="27"/>
      <c r="H43" s="27">
        <v>4000</v>
      </c>
      <c r="I43" s="27">
        <v>0</v>
      </c>
      <c r="L43" s="7"/>
      <c r="M43" s="7"/>
      <c r="N43" s="7"/>
      <c r="O43" s="7"/>
      <c r="Q43" s="7"/>
      <c r="R43" s="7"/>
    </row>
    <row r="44" spans="1:18" s="26" customFormat="1" ht="9" customHeight="1">
      <c r="A44" s="7" t="s">
        <v>38</v>
      </c>
      <c r="B44" s="27">
        <v>350</v>
      </c>
      <c r="C44" s="27">
        <v>0</v>
      </c>
      <c r="D44" s="27"/>
      <c r="E44" s="27">
        <v>1700</v>
      </c>
      <c r="F44" s="27">
        <v>0</v>
      </c>
      <c r="G44" s="27"/>
      <c r="H44" s="27">
        <v>350</v>
      </c>
      <c r="I44" s="27">
        <v>0</v>
      </c>
      <c r="L44" s="7"/>
      <c r="M44" s="7"/>
      <c r="N44" s="7"/>
      <c r="O44" s="7"/>
      <c r="Q44" s="7"/>
      <c r="R44" s="7"/>
    </row>
    <row r="45" spans="1:18" ht="9" customHeight="1">
      <c r="A45" s="4" t="s">
        <v>9</v>
      </c>
      <c r="B45" s="20">
        <v>181820</v>
      </c>
      <c r="C45" s="20">
        <v>0</v>
      </c>
      <c r="D45" s="20"/>
      <c r="E45" s="20">
        <v>111850</v>
      </c>
      <c r="F45" s="20">
        <v>0</v>
      </c>
      <c r="G45" s="20"/>
      <c r="H45" s="20">
        <v>172100</v>
      </c>
      <c r="I45" s="20">
        <v>0</v>
      </c>
      <c r="L45" s="4"/>
      <c r="M45" s="4"/>
      <c r="N45" s="4"/>
      <c r="O45" s="4"/>
      <c r="Q45" s="4"/>
      <c r="R45" s="4"/>
    </row>
    <row r="46" spans="1:18" ht="9" customHeight="1">
      <c r="A46" s="4" t="s">
        <v>10</v>
      </c>
      <c r="B46" s="20">
        <v>70200</v>
      </c>
      <c r="C46" s="20">
        <v>0</v>
      </c>
      <c r="D46" s="20"/>
      <c r="E46" s="20">
        <v>111800</v>
      </c>
      <c r="F46" s="20">
        <v>10000</v>
      </c>
      <c r="G46" s="20"/>
      <c r="H46" s="20">
        <v>90500</v>
      </c>
      <c r="I46" s="20">
        <v>0</v>
      </c>
      <c r="L46" s="4"/>
      <c r="M46" s="4"/>
      <c r="N46" s="4"/>
      <c r="O46" s="4"/>
      <c r="Q46" s="4"/>
      <c r="R46" s="4"/>
    </row>
    <row r="47" spans="1:18" ht="9" customHeight="1">
      <c r="A47" s="4" t="s">
        <v>11</v>
      </c>
      <c r="B47" s="20">
        <v>83000</v>
      </c>
      <c r="C47" s="20">
        <v>0</v>
      </c>
      <c r="D47" s="20"/>
      <c r="E47" s="20">
        <v>49000</v>
      </c>
      <c r="F47" s="20">
        <v>2000</v>
      </c>
      <c r="G47" s="20"/>
      <c r="H47" s="20">
        <v>136000</v>
      </c>
      <c r="I47" s="20">
        <v>0</v>
      </c>
      <c r="L47" s="4"/>
      <c r="M47" s="4"/>
      <c r="N47" s="4"/>
      <c r="O47" s="4"/>
      <c r="Q47" s="4"/>
      <c r="R47" s="4"/>
    </row>
    <row r="48" spans="1:18" ht="9" customHeight="1">
      <c r="A48" s="4" t="s">
        <v>12</v>
      </c>
      <c r="B48" s="20">
        <v>128666</v>
      </c>
      <c r="C48" s="20">
        <v>0</v>
      </c>
      <c r="D48" s="20"/>
      <c r="E48" s="20">
        <v>174602</v>
      </c>
      <c r="F48" s="20">
        <v>0</v>
      </c>
      <c r="G48" s="20"/>
      <c r="H48" s="20">
        <v>89501</v>
      </c>
      <c r="I48" s="20">
        <v>0</v>
      </c>
      <c r="L48" s="4"/>
      <c r="M48" s="4"/>
      <c r="N48" s="4"/>
      <c r="O48" s="4"/>
      <c r="Q48" s="4"/>
      <c r="R48" s="4"/>
    </row>
    <row r="49" spans="1:18" ht="9" customHeight="1">
      <c r="A49" s="4" t="s">
        <v>13</v>
      </c>
      <c r="B49" s="20">
        <v>243900</v>
      </c>
      <c r="C49" s="20">
        <v>0</v>
      </c>
      <c r="D49" s="20"/>
      <c r="E49" s="20">
        <v>84485</v>
      </c>
      <c r="F49" s="20">
        <v>0</v>
      </c>
      <c r="G49" s="20"/>
      <c r="H49" s="20">
        <v>411077</v>
      </c>
      <c r="I49" s="20">
        <v>1600</v>
      </c>
      <c r="L49" s="4"/>
      <c r="M49" s="4"/>
      <c r="N49" s="4"/>
      <c r="O49" s="4"/>
      <c r="Q49" s="4"/>
      <c r="R49" s="4"/>
    </row>
    <row r="50" spans="1:18" ht="9" customHeight="1">
      <c r="A50" s="4" t="s">
        <v>14</v>
      </c>
      <c r="B50" s="20">
        <v>0</v>
      </c>
      <c r="C50" s="20">
        <v>0</v>
      </c>
      <c r="D50" s="20"/>
      <c r="E50" s="20">
        <v>4800</v>
      </c>
      <c r="F50" s="20">
        <v>0</v>
      </c>
      <c r="G50" s="20"/>
      <c r="H50" s="20">
        <v>6100</v>
      </c>
      <c r="I50" s="20">
        <v>0</v>
      </c>
      <c r="L50" s="4"/>
      <c r="M50" s="4"/>
      <c r="N50" s="4"/>
      <c r="O50" s="4"/>
      <c r="Q50" s="4"/>
      <c r="R50" s="4"/>
    </row>
    <row r="51" spans="1:18" ht="9" customHeight="1">
      <c r="A51" s="4" t="s">
        <v>15</v>
      </c>
      <c r="B51" s="20">
        <v>7650</v>
      </c>
      <c r="C51" s="20">
        <v>3200</v>
      </c>
      <c r="D51" s="20"/>
      <c r="E51" s="20">
        <v>16450</v>
      </c>
      <c r="F51" s="20">
        <v>0</v>
      </c>
      <c r="G51" s="20"/>
      <c r="H51" s="20">
        <v>26060</v>
      </c>
      <c r="I51" s="20">
        <v>260</v>
      </c>
      <c r="L51" s="4"/>
      <c r="M51" s="4"/>
      <c r="N51" s="4"/>
      <c r="O51" s="4"/>
      <c r="Q51" s="4"/>
      <c r="R51" s="4"/>
    </row>
    <row r="52" spans="1:18" ht="9" customHeight="1">
      <c r="A52" s="4" t="s">
        <v>16</v>
      </c>
      <c r="B52" s="20">
        <v>97700</v>
      </c>
      <c r="C52" s="20">
        <v>2000</v>
      </c>
      <c r="D52" s="20"/>
      <c r="E52" s="20">
        <v>181700</v>
      </c>
      <c r="F52" s="20">
        <v>350</v>
      </c>
      <c r="G52" s="20"/>
      <c r="H52" s="20">
        <v>445450</v>
      </c>
      <c r="I52" s="20">
        <v>500</v>
      </c>
      <c r="L52" s="4"/>
      <c r="M52" s="4"/>
      <c r="N52" s="4"/>
      <c r="O52" s="4"/>
      <c r="Q52" s="4"/>
      <c r="R52" s="4"/>
    </row>
    <row r="53" spans="1:18" ht="9" customHeight="1">
      <c r="A53" s="4" t="s">
        <v>17</v>
      </c>
      <c r="B53" s="20">
        <v>10000</v>
      </c>
      <c r="C53" s="20">
        <v>0</v>
      </c>
      <c r="D53" s="20"/>
      <c r="E53" s="20">
        <v>10000</v>
      </c>
      <c r="F53" s="20">
        <v>0</v>
      </c>
      <c r="G53" s="20"/>
      <c r="H53" s="20">
        <v>10000</v>
      </c>
      <c r="I53" s="20">
        <v>0</v>
      </c>
      <c r="L53" s="4"/>
      <c r="M53" s="4"/>
      <c r="N53" s="4"/>
      <c r="O53" s="4"/>
      <c r="Q53" s="4"/>
      <c r="R53" s="4"/>
    </row>
    <row r="54" spans="1:18" ht="9" customHeight="1">
      <c r="A54" s="4" t="s">
        <v>18</v>
      </c>
      <c r="B54" s="20">
        <v>2351300</v>
      </c>
      <c r="C54" s="20">
        <v>0</v>
      </c>
      <c r="D54" s="20"/>
      <c r="E54" s="20">
        <v>1010100</v>
      </c>
      <c r="F54" s="20">
        <v>0</v>
      </c>
      <c r="G54" s="20"/>
      <c r="H54" s="20">
        <v>896360</v>
      </c>
      <c r="I54" s="20">
        <v>0</v>
      </c>
      <c r="L54" s="4"/>
      <c r="M54" s="4"/>
      <c r="N54" s="4"/>
      <c r="O54" s="4"/>
      <c r="Q54" s="4"/>
      <c r="R54" s="4"/>
    </row>
    <row r="55" spans="1:18" ht="9" customHeight="1">
      <c r="A55" s="4" t="s">
        <v>19</v>
      </c>
      <c r="B55" s="20">
        <v>102200</v>
      </c>
      <c r="C55" s="20">
        <v>1000</v>
      </c>
      <c r="D55" s="20"/>
      <c r="E55" s="20">
        <v>201100</v>
      </c>
      <c r="F55" s="20">
        <v>10600</v>
      </c>
      <c r="G55" s="20"/>
      <c r="H55" s="20">
        <v>260000</v>
      </c>
      <c r="I55" s="20">
        <v>8800</v>
      </c>
      <c r="L55" s="4"/>
      <c r="M55" s="4"/>
      <c r="N55" s="4"/>
      <c r="O55" s="4"/>
      <c r="Q55" s="4"/>
      <c r="R55" s="4"/>
    </row>
    <row r="56" spans="1:18" ht="9" customHeight="1">
      <c r="A56" s="4" t="s">
        <v>20</v>
      </c>
      <c r="B56" s="20">
        <v>20000</v>
      </c>
      <c r="C56" s="20">
        <v>0</v>
      </c>
      <c r="D56" s="20"/>
      <c r="E56" s="20">
        <v>20000</v>
      </c>
      <c r="F56" s="20">
        <v>0</v>
      </c>
      <c r="G56" s="20"/>
      <c r="H56" s="20">
        <v>5700</v>
      </c>
      <c r="I56" s="20">
        <v>0</v>
      </c>
      <c r="L56" s="4"/>
      <c r="M56" s="4"/>
      <c r="N56" s="4"/>
      <c r="O56" s="4"/>
      <c r="Q56" s="4"/>
      <c r="R56" s="4"/>
    </row>
    <row r="57" spans="1:18" ht="9" customHeight="1">
      <c r="A57" s="4" t="s">
        <v>21</v>
      </c>
      <c r="B57" s="20">
        <v>125600</v>
      </c>
      <c r="C57" s="20">
        <v>0</v>
      </c>
      <c r="D57" s="20"/>
      <c r="E57" s="20">
        <v>44300</v>
      </c>
      <c r="F57" s="20">
        <v>0</v>
      </c>
      <c r="G57" s="20"/>
      <c r="H57" s="20">
        <v>621000</v>
      </c>
      <c r="I57" s="20">
        <v>9200</v>
      </c>
      <c r="L57" s="4"/>
      <c r="M57" s="4"/>
      <c r="N57" s="4"/>
      <c r="O57" s="4"/>
      <c r="Q57" s="4"/>
      <c r="R57" s="4"/>
    </row>
    <row r="58" spans="1:18" ht="9" customHeight="1">
      <c r="A58" s="4" t="s">
        <v>22</v>
      </c>
      <c r="B58" s="20">
        <v>2500</v>
      </c>
      <c r="C58" s="20">
        <v>0</v>
      </c>
      <c r="D58" s="20"/>
      <c r="E58" s="20">
        <v>0</v>
      </c>
      <c r="F58" s="20">
        <v>0</v>
      </c>
      <c r="G58" s="20"/>
      <c r="H58" s="20">
        <v>3500</v>
      </c>
      <c r="I58" s="20">
        <v>0</v>
      </c>
      <c r="L58" s="4"/>
      <c r="M58" s="4"/>
      <c r="N58" s="4"/>
      <c r="O58" s="4"/>
      <c r="Q58" s="4"/>
      <c r="R58" s="4"/>
    </row>
    <row r="59" spans="1:18" ht="9" customHeight="1">
      <c r="A59" s="10" t="s">
        <v>23</v>
      </c>
      <c r="B59" s="11">
        <f>SUM(B40:B58)-B42</f>
        <v>3665086</v>
      </c>
      <c r="C59" s="11">
        <f>SUM(C40:C58)-C42</f>
        <v>6200</v>
      </c>
      <c r="D59" s="11"/>
      <c r="E59" s="11">
        <f>SUM(E40:E58)-E42</f>
        <v>2538087</v>
      </c>
      <c r="F59" s="11">
        <f>SUM(F40:F58)-F42</f>
        <v>24750</v>
      </c>
      <c r="G59" s="11"/>
      <c r="H59" s="11">
        <f>SUM(H40:H58)-H42</f>
        <v>4335598</v>
      </c>
      <c r="I59" s="11">
        <f>SUM(I40:I58)-I42</f>
        <v>20360</v>
      </c>
      <c r="L59" s="4"/>
      <c r="M59" s="4"/>
      <c r="N59" s="4"/>
      <c r="O59" s="4"/>
      <c r="Q59" s="4"/>
      <c r="R59" s="4"/>
    </row>
    <row r="60" spans="1:18" ht="9" customHeight="1">
      <c r="A60" s="10" t="s">
        <v>36</v>
      </c>
      <c r="B60" s="11">
        <f>SUM(B40:B48)-B42</f>
        <v>704236</v>
      </c>
      <c r="C60" s="11">
        <f>SUM(C40:C48)-C42</f>
        <v>0</v>
      </c>
      <c r="D60" s="11"/>
      <c r="E60" s="11">
        <f>SUM(E40:E48)-E42</f>
        <v>965152</v>
      </c>
      <c r="F60" s="11">
        <f>SUM(F40:F48)-F42</f>
        <v>13800</v>
      </c>
      <c r="G60" s="11"/>
      <c r="H60" s="11">
        <f>SUM(H40:H48)-H42</f>
        <v>1650351</v>
      </c>
      <c r="I60" s="11">
        <f>SUM(I40:I48)-I42</f>
        <v>0</v>
      </c>
      <c r="L60" s="4"/>
      <c r="M60" s="4"/>
      <c r="N60" s="4"/>
      <c r="O60" s="4"/>
      <c r="Q60" s="4"/>
      <c r="R60" s="4"/>
    </row>
    <row r="61" spans="1:18" ht="9" customHeight="1">
      <c r="A61" s="10" t="s">
        <v>35</v>
      </c>
      <c r="B61" s="11">
        <f>SUM(B49:B52)</f>
        <v>349250</v>
      </c>
      <c r="C61" s="11">
        <f>SUM(C49:C52)</f>
        <v>5200</v>
      </c>
      <c r="D61" s="11"/>
      <c r="E61" s="11">
        <f>SUM(E49:E52)</f>
        <v>287435</v>
      </c>
      <c r="F61" s="11">
        <f>SUM(F49:F52)</f>
        <v>350</v>
      </c>
      <c r="G61" s="11"/>
      <c r="H61" s="11">
        <f>SUM(H49:H52)</f>
        <v>888687</v>
      </c>
      <c r="I61" s="11">
        <f>SUM(I49:I52)</f>
        <v>2360</v>
      </c>
      <c r="L61" s="4"/>
      <c r="M61" s="4"/>
      <c r="N61" s="4"/>
      <c r="O61" s="4"/>
      <c r="Q61" s="4"/>
      <c r="R61" s="4"/>
    </row>
    <row r="62" spans="1:18" ht="9" customHeight="1">
      <c r="A62" s="10" t="s">
        <v>24</v>
      </c>
      <c r="B62" s="11">
        <f>SUM(B53:B58)</f>
        <v>2611600</v>
      </c>
      <c r="C62" s="11">
        <f>SUM(C53:C58)</f>
        <v>1000</v>
      </c>
      <c r="D62" s="11"/>
      <c r="E62" s="11">
        <f>SUM(E53:E58)</f>
        <v>1285500</v>
      </c>
      <c r="F62" s="11">
        <f>SUM(F53:F58)</f>
        <v>10600</v>
      </c>
      <c r="G62" s="11"/>
      <c r="H62" s="11">
        <f>SUM(H53:H58)</f>
        <v>1796560</v>
      </c>
      <c r="I62" s="11">
        <f>SUM(I53:I58)</f>
        <v>18000</v>
      </c>
      <c r="L62" s="4"/>
      <c r="M62" s="4"/>
      <c r="N62" s="4"/>
      <c r="O62" s="4"/>
      <c r="Q62" s="4"/>
      <c r="R62" s="4"/>
    </row>
    <row r="63" spans="1:9" ht="9" customHeight="1">
      <c r="A63" s="3"/>
      <c r="B63" s="24"/>
      <c r="C63" s="24"/>
      <c r="D63" s="3"/>
      <c r="E63" s="24"/>
      <c r="F63" s="24"/>
      <c r="G63" s="3"/>
      <c r="H63" s="24"/>
      <c r="I63" s="24"/>
    </row>
    <row r="64" ht="9" customHeight="1"/>
    <row r="65" ht="9" customHeight="1"/>
    <row r="66" ht="9" customHeight="1"/>
    <row r="67" ht="9" customHeight="1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7"/>
    </row>
    <row r="83" ht="12.75">
      <c r="B83" s="16"/>
    </row>
    <row r="84" ht="12.75">
      <c r="B84" s="17"/>
    </row>
  </sheetData>
  <mergeCells count="20">
    <mergeCell ref="H5:I6"/>
    <mergeCell ref="H7:H8"/>
    <mergeCell ref="I7:I8"/>
    <mergeCell ref="A5:A8"/>
    <mergeCell ref="B7:B8"/>
    <mergeCell ref="C7:C8"/>
    <mergeCell ref="E7:E8"/>
    <mergeCell ref="B5:C6"/>
    <mergeCell ref="E5:F6"/>
    <mergeCell ref="F7:F8"/>
    <mergeCell ref="A36:A37"/>
    <mergeCell ref="B37:B38"/>
    <mergeCell ref="C37:C38"/>
    <mergeCell ref="H35:I36"/>
    <mergeCell ref="E37:E38"/>
    <mergeCell ref="F37:F38"/>
    <mergeCell ref="H37:H38"/>
    <mergeCell ref="I37:I38"/>
    <mergeCell ref="B35:C36"/>
    <mergeCell ref="E35:F3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84"/>
  <sheetViews>
    <sheetView workbookViewId="0" topLeftCell="A1">
      <selection activeCell="A10" sqref="A10"/>
    </sheetView>
  </sheetViews>
  <sheetFormatPr defaultColWidth="9.140625" defaultRowHeight="12.75"/>
  <cols>
    <col min="1" max="1" width="13.28125" style="0" customWidth="1"/>
    <col min="2" max="3" width="10.00390625" style="0" customWidth="1"/>
    <col min="4" max="4" width="1.8515625" style="0" customWidth="1"/>
    <col min="5" max="6" width="10.00390625" style="0" customWidth="1"/>
    <col min="7" max="7" width="1.8515625" style="0" customWidth="1"/>
    <col min="8" max="8" width="9.8515625" style="0" customWidth="1"/>
    <col min="9" max="9" width="10.00390625" style="0" customWidth="1"/>
  </cols>
  <sheetData>
    <row r="1" ht="9" customHeight="1"/>
    <row r="2" spans="1:9" ht="12" customHeight="1">
      <c r="A2" s="1" t="s">
        <v>39</v>
      </c>
      <c r="I2" s="2"/>
    </row>
    <row r="3" spans="1:9" ht="12" customHeight="1">
      <c r="A3" s="1" t="s">
        <v>41</v>
      </c>
      <c r="I3" s="2"/>
    </row>
    <row r="4" spans="1:9" ht="9" customHeight="1">
      <c r="A4" s="3"/>
      <c r="B4" s="3"/>
      <c r="C4" s="3"/>
      <c r="D4" s="3"/>
      <c r="E4" s="3"/>
      <c r="F4" s="3"/>
      <c r="G4" s="3"/>
      <c r="H4" s="3"/>
      <c r="I4" s="3"/>
    </row>
    <row r="5" spans="1:9" ht="9" customHeight="1">
      <c r="A5" s="42" t="s">
        <v>0</v>
      </c>
      <c r="B5" s="38" t="s">
        <v>27</v>
      </c>
      <c r="C5" s="38"/>
      <c r="D5" s="4"/>
      <c r="E5" s="38" t="s">
        <v>28</v>
      </c>
      <c r="F5" s="38"/>
      <c r="G5" s="5"/>
      <c r="H5" s="38" t="s">
        <v>29</v>
      </c>
      <c r="I5" s="38"/>
    </row>
    <row r="6" spans="1:9" ht="9" customHeight="1">
      <c r="A6" s="43"/>
      <c r="B6" s="39"/>
      <c r="C6" s="39"/>
      <c r="D6" s="4"/>
      <c r="E6" s="39"/>
      <c r="F6" s="39"/>
      <c r="G6" s="5"/>
      <c r="H6" s="39"/>
      <c r="I6" s="39"/>
    </row>
    <row r="7" spans="1:9" s="4" customFormat="1" ht="9">
      <c r="A7" s="43"/>
      <c r="B7" s="40" t="s">
        <v>4</v>
      </c>
      <c r="C7" s="40" t="s">
        <v>5</v>
      </c>
      <c r="D7" s="6"/>
      <c r="E7" s="40" t="s">
        <v>4</v>
      </c>
      <c r="F7" s="40" t="s">
        <v>5</v>
      </c>
      <c r="H7" s="40" t="s">
        <v>4</v>
      </c>
      <c r="I7" s="40" t="s">
        <v>5</v>
      </c>
    </row>
    <row r="8" spans="1:9" s="4" customFormat="1" ht="9">
      <c r="A8" s="44"/>
      <c r="B8" s="41"/>
      <c r="C8" s="41"/>
      <c r="D8" s="8"/>
      <c r="E8" s="41"/>
      <c r="F8" s="41"/>
      <c r="G8" s="8"/>
      <c r="H8" s="41"/>
      <c r="I8" s="41"/>
    </row>
    <row r="9" ht="12" customHeight="1"/>
    <row r="10" spans="1:15" ht="9" customHeight="1">
      <c r="A10" s="4" t="s">
        <v>6</v>
      </c>
      <c r="B10" s="20">
        <v>2950</v>
      </c>
      <c r="C10" s="20">
        <v>0</v>
      </c>
      <c r="D10" s="20"/>
      <c r="E10" s="20">
        <v>500</v>
      </c>
      <c r="F10" s="20">
        <v>0</v>
      </c>
      <c r="G10" s="20"/>
      <c r="H10" s="20">
        <v>8000</v>
      </c>
      <c r="I10" s="20">
        <v>0</v>
      </c>
      <c r="L10" s="4"/>
      <c r="M10" s="4"/>
      <c r="N10" s="4"/>
      <c r="O10" s="4"/>
    </row>
    <row r="11" spans="1:15" ht="9" customHeight="1">
      <c r="A11" s="4" t="s">
        <v>7</v>
      </c>
      <c r="B11" s="20">
        <v>105200</v>
      </c>
      <c r="C11" s="20">
        <v>0</v>
      </c>
      <c r="D11" s="20"/>
      <c r="E11" s="20">
        <v>813100</v>
      </c>
      <c r="F11" s="20">
        <v>0</v>
      </c>
      <c r="G11" s="20"/>
      <c r="H11" s="20">
        <v>85200</v>
      </c>
      <c r="I11" s="20">
        <v>0</v>
      </c>
      <c r="K11" s="4"/>
      <c r="L11" s="4"/>
      <c r="M11" s="4"/>
      <c r="N11" s="4"/>
      <c r="O11" s="4"/>
    </row>
    <row r="12" spans="1:15" ht="9" customHeight="1">
      <c r="A12" s="4" t="s">
        <v>8</v>
      </c>
      <c r="B12" s="20">
        <v>300</v>
      </c>
      <c r="C12" s="20">
        <v>0</v>
      </c>
      <c r="D12" s="20"/>
      <c r="E12" s="20">
        <v>1400</v>
      </c>
      <c r="F12" s="20">
        <v>0</v>
      </c>
      <c r="G12" s="20"/>
      <c r="H12" s="20">
        <v>250</v>
      </c>
      <c r="I12" s="20">
        <v>0</v>
      </c>
      <c r="K12" s="4"/>
      <c r="L12" s="4"/>
      <c r="M12" s="4"/>
      <c r="N12" s="4"/>
      <c r="O12" s="4"/>
    </row>
    <row r="13" spans="1:15" s="26" customFormat="1" ht="9" customHeight="1">
      <c r="A13" s="7" t="s">
        <v>37</v>
      </c>
      <c r="B13" s="27">
        <v>0</v>
      </c>
      <c r="C13" s="27">
        <v>0</v>
      </c>
      <c r="D13" s="27"/>
      <c r="E13" s="27">
        <v>0</v>
      </c>
      <c r="F13" s="27">
        <v>0</v>
      </c>
      <c r="G13" s="27"/>
      <c r="H13" s="27">
        <v>0</v>
      </c>
      <c r="I13" s="27">
        <v>0</v>
      </c>
      <c r="K13" s="7"/>
      <c r="L13" s="7"/>
      <c r="M13" s="7"/>
      <c r="N13" s="7"/>
      <c r="O13" s="7"/>
    </row>
    <row r="14" spans="1:15" s="26" customFormat="1" ht="9" customHeight="1">
      <c r="A14" s="7" t="s">
        <v>38</v>
      </c>
      <c r="B14" s="27">
        <v>300</v>
      </c>
      <c r="C14" s="27">
        <v>0</v>
      </c>
      <c r="D14" s="27"/>
      <c r="E14" s="27">
        <v>1400</v>
      </c>
      <c r="F14" s="27">
        <v>0</v>
      </c>
      <c r="G14" s="27"/>
      <c r="H14" s="27">
        <v>250</v>
      </c>
      <c r="I14" s="27">
        <v>0</v>
      </c>
      <c r="K14" s="7"/>
      <c r="L14" s="7"/>
      <c r="M14" s="7"/>
      <c r="N14" s="7"/>
      <c r="O14" s="7"/>
    </row>
    <row r="15" spans="1:15" ht="9" customHeight="1">
      <c r="A15" s="4" t="s">
        <v>9</v>
      </c>
      <c r="B15" s="20">
        <v>15720</v>
      </c>
      <c r="C15" s="20">
        <v>0</v>
      </c>
      <c r="D15" s="20"/>
      <c r="E15" s="20">
        <v>44130</v>
      </c>
      <c r="F15" s="20">
        <v>6000</v>
      </c>
      <c r="G15" s="20"/>
      <c r="H15" s="20">
        <v>101250</v>
      </c>
      <c r="I15" s="20">
        <v>0</v>
      </c>
      <c r="K15" s="4"/>
      <c r="L15" s="4"/>
      <c r="M15" s="4"/>
      <c r="N15" s="4"/>
      <c r="O15" s="4"/>
    </row>
    <row r="16" spans="1:15" ht="9" customHeight="1">
      <c r="A16" s="4" t="s">
        <v>10</v>
      </c>
      <c r="B16" s="20">
        <v>7950</v>
      </c>
      <c r="C16" s="20">
        <v>0</v>
      </c>
      <c r="D16" s="20"/>
      <c r="E16" s="20">
        <v>1000</v>
      </c>
      <c r="F16" s="20">
        <v>0</v>
      </c>
      <c r="G16" s="20"/>
      <c r="H16" s="20">
        <v>11700</v>
      </c>
      <c r="I16" s="20">
        <v>0</v>
      </c>
      <c r="K16" s="4"/>
      <c r="L16" s="4"/>
      <c r="M16" s="4"/>
      <c r="N16" s="4"/>
      <c r="O16" s="4"/>
    </row>
    <row r="17" spans="1:15" ht="9" customHeight="1">
      <c r="A17" s="4" t="s">
        <v>11</v>
      </c>
      <c r="B17" s="20">
        <v>104000</v>
      </c>
      <c r="C17" s="20">
        <v>2000</v>
      </c>
      <c r="D17" s="20"/>
      <c r="E17" s="20">
        <v>30000</v>
      </c>
      <c r="F17" s="20">
        <v>500</v>
      </c>
      <c r="G17" s="20"/>
      <c r="H17" s="20">
        <v>53700</v>
      </c>
      <c r="I17" s="20">
        <v>0</v>
      </c>
      <c r="K17" s="4"/>
      <c r="L17" s="4"/>
      <c r="M17" s="4"/>
      <c r="N17" s="4"/>
      <c r="O17" s="4"/>
    </row>
    <row r="18" spans="1:15" ht="9" customHeight="1">
      <c r="A18" s="4" t="s">
        <v>12</v>
      </c>
      <c r="B18" s="20">
        <v>18331</v>
      </c>
      <c r="C18" s="20">
        <v>0</v>
      </c>
      <c r="D18" s="20"/>
      <c r="E18" s="20">
        <v>45153</v>
      </c>
      <c r="F18" s="20">
        <v>0</v>
      </c>
      <c r="G18" s="20"/>
      <c r="H18" s="20">
        <v>26152</v>
      </c>
      <c r="I18" s="20">
        <v>0</v>
      </c>
      <c r="K18" s="4"/>
      <c r="L18" s="4"/>
      <c r="M18" s="4"/>
      <c r="N18" s="4"/>
      <c r="O18" s="4"/>
    </row>
    <row r="19" spans="1:15" ht="9" customHeight="1">
      <c r="A19" s="4" t="s">
        <v>13</v>
      </c>
      <c r="B19" s="20">
        <v>56423</v>
      </c>
      <c r="C19" s="20">
        <v>0</v>
      </c>
      <c r="D19" s="20"/>
      <c r="E19" s="20">
        <v>301760</v>
      </c>
      <c r="F19" s="20">
        <v>29964</v>
      </c>
      <c r="G19" s="20"/>
      <c r="H19" s="20">
        <v>286320</v>
      </c>
      <c r="I19" s="20">
        <v>0</v>
      </c>
      <c r="K19" s="4"/>
      <c r="L19" s="4"/>
      <c r="M19" s="4"/>
      <c r="N19" s="4"/>
      <c r="O19" s="4"/>
    </row>
    <row r="20" spans="1:15" ht="9" customHeight="1">
      <c r="A20" s="4" t="s">
        <v>14</v>
      </c>
      <c r="B20" s="20">
        <v>400</v>
      </c>
      <c r="C20" s="20">
        <v>0</v>
      </c>
      <c r="D20" s="20"/>
      <c r="E20" s="20">
        <v>4200</v>
      </c>
      <c r="F20" s="20">
        <v>1800</v>
      </c>
      <c r="G20" s="20"/>
      <c r="H20" s="20">
        <v>0</v>
      </c>
      <c r="I20" s="20">
        <v>0</v>
      </c>
      <c r="K20" s="4"/>
      <c r="L20" s="4"/>
      <c r="M20" s="4"/>
      <c r="N20" s="4"/>
      <c r="O20" s="4"/>
    </row>
    <row r="21" spans="1:15" ht="9" customHeight="1">
      <c r="A21" s="4" t="s">
        <v>15</v>
      </c>
      <c r="B21" s="20">
        <v>7550</v>
      </c>
      <c r="C21" s="20">
        <v>122</v>
      </c>
      <c r="D21" s="20"/>
      <c r="E21" s="20">
        <v>7530</v>
      </c>
      <c r="F21" s="20">
        <v>7860</v>
      </c>
      <c r="G21" s="20"/>
      <c r="H21" s="20">
        <v>1480</v>
      </c>
      <c r="I21" s="20">
        <v>40</v>
      </c>
      <c r="K21" s="4"/>
      <c r="L21" s="4"/>
      <c r="M21" s="4"/>
      <c r="N21" s="4"/>
      <c r="O21" s="4"/>
    </row>
    <row r="22" spans="1:15" ht="9" customHeight="1">
      <c r="A22" s="4" t="s">
        <v>16</v>
      </c>
      <c r="B22" s="20">
        <v>93400</v>
      </c>
      <c r="C22" s="20">
        <v>1500</v>
      </c>
      <c r="D22" s="20"/>
      <c r="E22" s="20">
        <v>10200</v>
      </c>
      <c r="F22" s="20">
        <v>408000</v>
      </c>
      <c r="G22" s="20"/>
      <c r="H22" s="20">
        <v>23100</v>
      </c>
      <c r="I22" s="20">
        <v>0</v>
      </c>
      <c r="K22" s="4"/>
      <c r="L22" s="4"/>
      <c r="M22" s="4"/>
      <c r="N22" s="4"/>
      <c r="O22" s="4"/>
    </row>
    <row r="23" spans="1:15" ht="9" customHeight="1">
      <c r="A23" s="4" t="s">
        <v>17</v>
      </c>
      <c r="B23" s="20">
        <v>10000</v>
      </c>
      <c r="C23" s="20">
        <v>0</v>
      </c>
      <c r="D23" s="20"/>
      <c r="E23" s="20">
        <v>10000</v>
      </c>
      <c r="F23" s="20">
        <v>0</v>
      </c>
      <c r="G23" s="20"/>
      <c r="H23" s="20">
        <v>10000</v>
      </c>
      <c r="I23" s="20">
        <v>0</v>
      </c>
      <c r="K23" s="4"/>
      <c r="L23" s="4"/>
      <c r="M23" s="4"/>
      <c r="N23" s="4"/>
      <c r="O23" s="4"/>
    </row>
    <row r="24" spans="1:15" ht="9" customHeight="1">
      <c r="A24" s="4" t="s">
        <v>18</v>
      </c>
      <c r="B24" s="20">
        <v>1052300</v>
      </c>
      <c r="C24" s="20">
        <v>1000</v>
      </c>
      <c r="D24" s="20"/>
      <c r="E24" s="20">
        <v>955700</v>
      </c>
      <c r="F24" s="20">
        <v>407000</v>
      </c>
      <c r="G24" s="20"/>
      <c r="H24" s="20">
        <v>510600</v>
      </c>
      <c r="I24" s="20">
        <v>0</v>
      </c>
      <c r="K24" s="4"/>
      <c r="L24" s="4"/>
      <c r="M24" s="4"/>
      <c r="N24" s="4"/>
      <c r="O24" s="4"/>
    </row>
    <row r="25" spans="1:15" ht="9" customHeight="1">
      <c r="A25" s="4" t="s">
        <v>19</v>
      </c>
      <c r="B25" s="20">
        <v>41200</v>
      </c>
      <c r="C25" s="20">
        <v>6600</v>
      </c>
      <c r="D25" s="20"/>
      <c r="E25" s="20">
        <v>32300</v>
      </c>
      <c r="F25" s="20">
        <v>553000</v>
      </c>
      <c r="G25" s="20"/>
      <c r="H25" s="20">
        <v>189000</v>
      </c>
      <c r="I25" s="20">
        <v>0</v>
      </c>
      <c r="K25" s="4"/>
      <c r="L25" s="4"/>
      <c r="M25" s="4"/>
      <c r="N25" s="4"/>
      <c r="O25" s="4"/>
    </row>
    <row r="26" spans="1:15" ht="9" customHeight="1">
      <c r="A26" s="4" t="s">
        <v>20</v>
      </c>
      <c r="B26" s="20">
        <v>55600</v>
      </c>
      <c r="C26" s="20">
        <v>0</v>
      </c>
      <c r="D26" s="20"/>
      <c r="E26" s="20">
        <v>4000</v>
      </c>
      <c r="F26" s="20">
        <v>0</v>
      </c>
      <c r="G26" s="20"/>
      <c r="H26" s="20">
        <v>5700</v>
      </c>
      <c r="I26" s="20">
        <v>0</v>
      </c>
      <c r="K26" s="4"/>
      <c r="L26" s="4"/>
      <c r="M26" s="4"/>
      <c r="N26" s="4"/>
      <c r="O26" s="4"/>
    </row>
    <row r="27" spans="1:15" ht="9" customHeight="1">
      <c r="A27" s="4" t="s">
        <v>21</v>
      </c>
      <c r="B27" s="20">
        <v>6360000</v>
      </c>
      <c r="C27" s="20">
        <v>4000</v>
      </c>
      <c r="D27" s="20"/>
      <c r="E27" s="20">
        <v>4403900</v>
      </c>
      <c r="F27" s="20">
        <v>2082000</v>
      </c>
      <c r="G27" s="20"/>
      <c r="H27" s="20">
        <v>1200</v>
      </c>
      <c r="I27" s="20">
        <v>0</v>
      </c>
      <c r="K27" s="4"/>
      <c r="L27" s="4"/>
      <c r="M27" s="4"/>
      <c r="N27" s="4"/>
      <c r="O27" s="4"/>
    </row>
    <row r="28" spans="1:15" ht="9" customHeight="1">
      <c r="A28" s="4" t="s">
        <v>22</v>
      </c>
      <c r="B28" s="20">
        <v>2500</v>
      </c>
      <c r="C28" s="20">
        <v>0</v>
      </c>
      <c r="D28" s="20"/>
      <c r="E28" s="20">
        <v>5000</v>
      </c>
      <c r="F28" s="20">
        <v>6000</v>
      </c>
      <c r="G28" s="20"/>
      <c r="H28" s="20">
        <v>0</v>
      </c>
      <c r="I28" s="20">
        <v>0</v>
      </c>
      <c r="K28" s="4"/>
      <c r="L28" s="4"/>
      <c r="M28" s="4"/>
      <c r="N28" s="4"/>
      <c r="O28" s="4"/>
    </row>
    <row r="29" spans="1:15" ht="9" customHeight="1">
      <c r="A29" s="10" t="s">
        <v>23</v>
      </c>
      <c r="B29" s="11">
        <f>SUM(B10:B28)-B12</f>
        <v>7933824</v>
      </c>
      <c r="C29" s="11">
        <f>SUM(C10:C28)-C12</f>
        <v>15222</v>
      </c>
      <c r="D29" s="11"/>
      <c r="E29" s="11">
        <f>SUM(E10:E28)-E12</f>
        <v>6669873</v>
      </c>
      <c r="F29" s="11">
        <f>SUM(F10:F28)-F12</f>
        <v>3502124</v>
      </c>
      <c r="G29" s="11"/>
      <c r="H29" s="11">
        <f>SUM(H10:H28)-H12</f>
        <v>1313652</v>
      </c>
      <c r="I29" s="11">
        <f>SUM(I10:I28)-I12</f>
        <v>40</v>
      </c>
      <c r="K29" s="4"/>
      <c r="L29" s="4"/>
      <c r="M29" s="4"/>
      <c r="N29" s="4"/>
      <c r="O29" s="4"/>
    </row>
    <row r="30" spans="1:15" ht="9" customHeight="1">
      <c r="A30" s="10" t="s">
        <v>36</v>
      </c>
      <c r="B30" s="11">
        <f>SUM(B10:B18)-B12</f>
        <v>254451</v>
      </c>
      <c r="C30" s="11">
        <f>SUM(C10:C18)-C12</f>
        <v>2000</v>
      </c>
      <c r="D30" s="11"/>
      <c r="E30" s="11">
        <f>SUM(E10:E18)-E12</f>
        <v>935283</v>
      </c>
      <c r="F30" s="11">
        <f>SUM(F10:F18)-F12</f>
        <v>6500</v>
      </c>
      <c r="G30" s="11"/>
      <c r="H30" s="11">
        <f>SUM(H10:H18)-H12</f>
        <v>286252</v>
      </c>
      <c r="I30" s="11">
        <f>SUM(I10:I18)-I12</f>
        <v>0</v>
      </c>
      <c r="K30" s="4"/>
      <c r="L30" s="4"/>
      <c r="M30" s="4"/>
      <c r="N30" s="4"/>
      <c r="O30" s="4"/>
    </row>
    <row r="31" spans="1:15" ht="9" customHeight="1">
      <c r="A31" s="10" t="s">
        <v>35</v>
      </c>
      <c r="B31" s="11">
        <f>SUM(B19:B22)</f>
        <v>157773</v>
      </c>
      <c r="C31" s="11">
        <f>SUM(C19:C22)</f>
        <v>1622</v>
      </c>
      <c r="D31" s="11"/>
      <c r="E31" s="11">
        <f>SUM(E19:E22)</f>
        <v>323690</v>
      </c>
      <c r="F31" s="11">
        <f>SUM(F19:F22)</f>
        <v>447624</v>
      </c>
      <c r="G31" s="11"/>
      <c r="H31" s="11">
        <f>SUM(H19:H22)</f>
        <v>310900</v>
      </c>
      <c r="I31" s="11">
        <f>SUM(I19:I22)</f>
        <v>40</v>
      </c>
      <c r="K31" s="4"/>
      <c r="L31" s="4"/>
      <c r="M31" s="4"/>
      <c r="N31" s="4"/>
      <c r="O31" s="4"/>
    </row>
    <row r="32" spans="1:14" ht="9" customHeight="1">
      <c r="A32" s="10" t="s">
        <v>24</v>
      </c>
      <c r="B32" s="11">
        <f>SUM(B23:B28)</f>
        <v>7521600</v>
      </c>
      <c r="C32" s="11">
        <f>SUM(C23:C28)</f>
        <v>11600</v>
      </c>
      <c r="D32" s="11"/>
      <c r="E32" s="11">
        <f>SUM(E23:E28)</f>
        <v>5410900</v>
      </c>
      <c r="F32" s="11">
        <f>SUM(F23:F28)</f>
        <v>3048000</v>
      </c>
      <c r="G32" s="11"/>
      <c r="H32" s="11">
        <f>SUM(H23:H28)</f>
        <v>716500</v>
      </c>
      <c r="I32" s="11">
        <f>SUM(I23:I28)</f>
        <v>0</v>
      </c>
      <c r="K32" s="4"/>
      <c r="L32" s="4"/>
      <c r="M32" s="4"/>
      <c r="N32" s="4"/>
    </row>
    <row r="33" spans="1:14" ht="9" customHeight="1">
      <c r="A33" s="21"/>
      <c r="B33" s="11"/>
      <c r="C33" s="11"/>
      <c r="D33" s="11"/>
      <c r="E33" s="11"/>
      <c r="F33" s="11"/>
      <c r="G33" s="12"/>
      <c r="H33" s="11"/>
      <c r="I33" s="11"/>
      <c r="K33" s="4"/>
      <c r="L33" s="4"/>
      <c r="M33" s="4"/>
      <c r="N33" s="4"/>
    </row>
    <row r="34" spans="1:11" ht="11.25" customHeight="1">
      <c r="A34" s="3"/>
      <c r="B34" s="3"/>
      <c r="C34" s="3"/>
      <c r="D34" s="3"/>
      <c r="E34" s="3"/>
      <c r="F34" s="3"/>
      <c r="G34" s="3"/>
      <c r="H34" s="3"/>
      <c r="I34" s="3"/>
      <c r="K34" s="4"/>
    </row>
    <row r="35" spans="1:11" ht="9" customHeight="1">
      <c r="A35" s="4"/>
      <c r="B35" s="35"/>
      <c r="C35" s="35"/>
      <c r="D35" s="5"/>
      <c r="E35" s="38" t="s">
        <v>30</v>
      </c>
      <c r="F35" s="46"/>
      <c r="G35" s="5"/>
      <c r="H35" s="46" t="s">
        <v>31</v>
      </c>
      <c r="I35" s="46"/>
      <c r="K35" s="4"/>
    </row>
    <row r="36" spans="1:9" ht="9" customHeight="1">
      <c r="A36" s="32" t="s">
        <v>0</v>
      </c>
      <c r="B36" s="35"/>
      <c r="C36" s="35"/>
      <c r="D36" s="5"/>
      <c r="E36" s="39"/>
      <c r="F36" s="39"/>
      <c r="G36" s="5"/>
      <c r="H36" s="39"/>
      <c r="I36" s="39"/>
    </row>
    <row r="37" spans="1:9" ht="9" customHeight="1">
      <c r="A37" s="32"/>
      <c r="B37" s="45"/>
      <c r="C37" s="45"/>
      <c r="D37" s="14"/>
      <c r="E37" s="40" t="s">
        <v>4</v>
      </c>
      <c r="F37" s="40" t="s">
        <v>5</v>
      </c>
      <c r="G37" s="31"/>
      <c r="H37" s="40" t="s">
        <v>4</v>
      </c>
      <c r="I37" s="40" t="s">
        <v>5</v>
      </c>
    </row>
    <row r="38" spans="1:9" ht="9" customHeight="1">
      <c r="A38" s="8"/>
      <c r="B38" s="34"/>
      <c r="C38" s="34"/>
      <c r="D38" s="9"/>
      <c r="E38" s="41"/>
      <c r="F38" s="41"/>
      <c r="G38" s="8"/>
      <c r="H38" s="41"/>
      <c r="I38" s="41"/>
    </row>
    <row r="39" ht="12" customHeight="1">
      <c r="A39" s="4"/>
    </row>
    <row r="40" spans="1:9" ht="9" customHeight="1">
      <c r="A40" s="4" t="s">
        <v>6</v>
      </c>
      <c r="B40" s="16"/>
      <c r="C40" s="22"/>
      <c r="E40" s="20">
        <v>20800</v>
      </c>
      <c r="F40" s="20">
        <v>0</v>
      </c>
      <c r="G40" s="20"/>
      <c r="H40" s="20">
        <v>12950</v>
      </c>
      <c r="I40" s="20">
        <v>0</v>
      </c>
    </row>
    <row r="41" spans="1:18" ht="9" customHeight="1">
      <c r="A41" s="4" t="s">
        <v>7</v>
      </c>
      <c r="B41" s="16"/>
      <c r="C41" s="16"/>
      <c r="E41" s="20">
        <v>333450</v>
      </c>
      <c r="F41" s="20">
        <v>0</v>
      </c>
      <c r="G41" s="20"/>
      <c r="H41" s="20">
        <v>790900</v>
      </c>
      <c r="I41" s="20">
        <v>100</v>
      </c>
      <c r="L41" s="4"/>
      <c r="M41" s="4"/>
      <c r="N41" s="4"/>
      <c r="O41" s="4"/>
      <c r="Q41" s="4"/>
      <c r="R41" s="4"/>
    </row>
    <row r="42" spans="1:18" ht="9" customHeight="1">
      <c r="A42" s="4" t="s">
        <v>8</v>
      </c>
      <c r="B42" s="16"/>
      <c r="C42" s="22"/>
      <c r="E42" s="20">
        <v>650</v>
      </c>
      <c r="F42" s="20">
        <v>0</v>
      </c>
      <c r="G42" s="20"/>
      <c r="H42" s="20">
        <v>1350</v>
      </c>
      <c r="I42" s="20">
        <v>0</v>
      </c>
      <c r="L42" s="4"/>
      <c r="M42" s="4"/>
      <c r="N42" s="4"/>
      <c r="O42" s="4"/>
      <c r="Q42" s="4"/>
      <c r="R42" s="4"/>
    </row>
    <row r="43" spans="1:18" s="30" customFormat="1" ht="9" customHeight="1">
      <c r="A43" s="7" t="s">
        <v>37</v>
      </c>
      <c r="B43" s="28"/>
      <c r="C43" s="29"/>
      <c r="E43" s="27">
        <v>0</v>
      </c>
      <c r="F43" s="27">
        <v>0</v>
      </c>
      <c r="G43" s="27"/>
      <c r="H43" s="27">
        <v>1000</v>
      </c>
      <c r="I43" s="27">
        <v>0</v>
      </c>
      <c r="L43" s="7"/>
      <c r="M43" s="7"/>
      <c r="N43" s="7"/>
      <c r="O43" s="7"/>
      <c r="Q43" s="7"/>
      <c r="R43" s="7"/>
    </row>
    <row r="44" spans="1:18" s="30" customFormat="1" ht="9" customHeight="1">
      <c r="A44" s="7" t="s">
        <v>38</v>
      </c>
      <c r="B44" s="28"/>
      <c r="C44" s="29"/>
      <c r="E44" s="27">
        <v>650</v>
      </c>
      <c r="F44" s="27">
        <v>0</v>
      </c>
      <c r="G44" s="27"/>
      <c r="H44" s="27">
        <v>350</v>
      </c>
      <c r="I44" s="27">
        <v>0</v>
      </c>
      <c r="L44" s="7"/>
      <c r="M44" s="7"/>
      <c r="N44" s="7"/>
      <c r="O44" s="7"/>
      <c r="Q44" s="7"/>
      <c r="R44" s="7"/>
    </row>
    <row r="45" spans="1:18" ht="9" customHeight="1">
      <c r="A45" s="4" t="s">
        <v>9</v>
      </c>
      <c r="B45" s="16"/>
      <c r="C45" s="22"/>
      <c r="E45" s="20">
        <v>92600</v>
      </c>
      <c r="F45" s="20">
        <v>0</v>
      </c>
      <c r="G45" s="20"/>
      <c r="H45" s="20">
        <v>766100</v>
      </c>
      <c r="I45" s="20">
        <v>0</v>
      </c>
      <c r="L45" s="4"/>
      <c r="M45" s="4"/>
      <c r="N45" s="4"/>
      <c r="O45" s="4"/>
      <c r="Q45" s="4"/>
      <c r="R45" s="4"/>
    </row>
    <row r="46" spans="1:18" ht="9" customHeight="1">
      <c r="A46" s="4" t="s">
        <v>10</v>
      </c>
      <c r="B46" s="16"/>
      <c r="C46" s="22"/>
      <c r="E46" s="20">
        <v>27700</v>
      </c>
      <c r="F46" s="20">
        <v>0</v>
      </c>
      <c r="G46" s="20"/>
      <c r="H46" s="20">
        <v>98950</v>
      </c>
      <c r="I46" s="20">
        <v>0</v>
      </c>
      <c r="L46" s="4"/>
      <c r="M46" s="4"/>
      <c r="N46" s="4"/>
      <c r="O46" s="4"/>
      <c r="Q46" s="4"/>
      <c r="R46" s="4"/>
    </row>
    <row r="47" spans="1:18" ht="9" customHeight="1">
      <c r="A47" s="4" t="s">
        <v>11</v>
      </c>
      <c r="B47" s="16"/>
      <c r="C47" s="16"/>
      <c r="E47" s="20">
        <v>64500</v>
      </c>
      <c r="F47" s="20">
        <v>0</v>
      </c>
      <c r="G47" s="20"/>
      <c r="H47" s="20">
        <v>72000</v>
      </c>
      <c r="I47" s="20">
        <v>0</v>
      </c>
      <c r="L47" s="4"/>
      <c r="M47" s="4"/>
      <c r="N47" s="4"/>
      <c r="O47" s="4"/>
      <c r="Q47" s="4"/>
      <c r="R47" s="4"/>
    </row>
    <row r="48" spans="1:18" ht="9" customHeight="1">
      <c r="A48" s="4" t="s">
        <v>12</v>
      </c>
      <c r="B48" s="16"/>
      <c r="C48" s="22"/>
      <c r="E48" s="20">
        <v>98553</v>
      </c>
      <c r="F48" s="20">
        <v>0</v>
      </c>
      <c r="G48" s="20"/>
      <c r="H48" s="20">
        <v>255512</v>
      </c>
      <c r="I48" s="20">
        <v>0</v>
      </c>
      <c r="L48" s="4"/>
      <c r="M48" s="4"/>
      <c r="N48" s="4"/>
      <c r="O48" s="4"/>
      <c r="Q48" s="4"/>
      <c r="R48" s="4"/>
    </row>
    <row r="49" spans="1:18" ht="9" customHeight="1">
      <c r="A49" s="4" t="s">
        <v>13</v>
      </c>
      <c r="B49" s="16"/>
      <c r="C49" s="22"/>
      <c r="E49" s="20">
        <v>203467</v>
      </c>
      <c r="F49" s="20">
        <v>0</v>
      </c>
      <c r="G49" s="20"/>
      <c r="H49" s="20">
        <v>7284700</v>
      </c>
      <c r="I49" s="20">
        <v>0</v>
      </c>
      <c r="L49" s="4"/>
      <c r="M49" s="4"/>
      <c r="N49" s="4"/>
      <c r="O49" s="4"/>
      <c r="Q49" s="4"/>
      <c r="R49" s="4"/>
    </row>
    <row r="50" spans="1:18" ht="9" customHeight="1">
      <c r="A50" s="4" t="s">
        <v>14</v>
      </c>
      <c r="B50" s="22"/>
      <c r="C50" s="22"/>
      <c r="E50" s="20">
        <v>220</v>
      </c>
      <c r="F50" s="20">
        <v>0</v>
      </c>
      <c r="G50" s="20"/>
      <c r="H50" s="20">
        <v>1100</v>
      </c>
      <c r="I50" s="20">
        <v>0</v>
      </c>
      <c r="L50" s="4"/>
      <c r="M50" s="4"/>
      <c r="N50" s="4"/>
      <c r="O50" s="4"/>
      <c r="Q50" s="4"/>
      <c r="R50" s="4"/>
    </row>
    <row r="51" spans="1:18" ht="9" customHeight="1">
      <c r="A51" s="4" t="s">
        <v>15</v>
      </c>
      <c r="B51" s="16"/>
      <c r="C51" s="16"/>
      <c r="E51" s="20">
        <v>6650</v>
      </c>
      <c r="F51" s="20">
        <v>304</v>
      </c>
      <c r="G51" s="20"/>
      <c r="H51" s="20">
        <v>29150</v>
      </c>
      <c r="I51" s="20">
        <v>120</v>
      </c>
      <c r="L51" s="4"/>
      <c r="M51" s="4"/>
      <c r="N51" s="4"/>
      <c r="O51" s="4"/>
      <c r="Q51" s="4"/>
      <c r="R51" s="4"/>
    </row>
    <row r="52" spans="1:18" ht="9" customHeight="1">
      <c r="A52" s="4" t="s">
        <v>16</v>
      </c>
      <c r="B52" s="16"/>
      <c r="C52" s="16"/>
      <c r="E52" s="20">
        <v>142650</v>
      </c>
      <c r="F52" s="20">
        <v>0</v>
      </c>
      <c r="G52" s="20"/>
      <c r="H52" s="20">
        <v>109750</v>
      </c>
      <c r="I52" s="20">
        <v>0</v>
      </c>
      <c r="L52" s="4"/>
      <c r="M52" s="4"/>
      <c r="N52" s="4"/>
      <c r="O52" s="4"/>
      <c r="Q52" s="4"/>
      <c r="R52" s="4"/>
    </row>
    <row r="53" spans="1:18" ht="9" customHeight="1">
      <c r="A53" s="4" t="s">
        <v>17</v>
      </c>
      <c r="B53" s="16"/>
      <c r="C53" s="22"/>
      <c r="E53" s="20">
        <v>10000</v>
      </c>
      <c r="F53" s="20">
        <v>0</v>
      </c>
      <c r="G53" s="20"/>
      <c r="H53" s="20">
        <v>10000</v>
      </c>
      <c r="I53" s="20">
        <v>0</v>
      </c>
      <c r="L53" s="4"/>
      <c r="M53" s="4"/>
      <c r="N53" s="4"/>
      <c r="O53" s="4"/>
      <c r="Q53" s="4"/>
      <c r="R53" s="4"/>
    </row>
    <row r="54" spans="1:18" ht="9" customHeight="1">
      <c r="A54" s="4" t="s">
        <v>18</v>
      </c>
      <c r="B54" s="16"/>
      <c r="C54" s="16"/>
      <c r="E54" s="20">
        <v>2558140</v>
      </c>
      <c r="F54" s="20">
        <v>0</v>
      </c>
      <c r="G54" s="20"/>
      <c r="H54" s="20">
        <v>1986000</v>
      </c>
      <c r="I54" s="20">
        <v>0</v>
      </c>
      <c r="L54" s="4"/>
      <c r="M54" s="4"/>
      <c r="N54" s="4"/>
      <c r="O54" s="4"/>
      <c r="Q54" s="4"/>
      <c r="R54" s="4"/>
    </row>
    <row r="55" spans="1:18" ht="9" customHeight="1">
      <c r="A55" s="4" t="s">
        <v>19</v>
      </c>
      <c r="B55" s="16"/>
      <c r="C55" s="16"/>
      <c r="E55" s="20">
        <v>325500</v>
      </c>
      <c r="F55" s="20">
        <v>0</v>
      </c>
      <c r="G55" s="20"/>
      <c r="H55" s="20">
        <v>171100</v>
      </c>
      <c r="I55" s="20">
        <v>0</v>
      </c>
      <c r="L55" s="4"/>
      <c r="M55" s="4"/>
      <c r="N55" s="4"/>
      <c r="O55" s="4"/>
      <c r="Q55" s="4"/>
      <c r="R55" s="4"/>
    </row>
    <row r="56" spans="1:18" ht="9" customHeight="1">
      <c r="A56" s="4" t="s">
        <v>20</v>
      </c>
      <c r="B56" s="16"/>
      <c r="C56" s="22"/>
      <c r="E56" s="20">
        <v>81000</v>
      </c>
      <c r="F56" s="20">
        <v>0</v>
      </c>
      <c r="G56" s="20"/>
      <c r="H56" s="20">
        <v>40000</v>
      </c>
      <c r="I56" s="20">
        <v>0</v>
      </c>
      <c r="L56" s="4"/>
      <c r="M56" s="4"/>
      <c r="N56" s="4"/>
      <c r="O56" s="4"/>
      <c r="Q56" s="4"/>
      <c r="R56" s="4"/>
    </row>
    <row r="57" spans="1:18" ht="9" customHeight="1">
      <c r="A57" s="4" t="s">
        <v>21</v>
      </c>
      <c r="B57" s="16"/>
      <c r="C57" s="16"/>
      <c r="E57" s="20">
        <v>64700</v>
      </c>
      <c r="F57" s="20">
        <v>2300</v>
      </c>
      <c r="G57" s="20"/>
      <c r="H57" s="20">
        <v>990000</v>
      </c>
      <c r="I57" s="20">
        <v>1700</v>
      </c>
      <c r="L57" s="4"/>
      <c r="M57" s="4"/>
      <c r="N57" s="4"/>
      <c r="O57" s="4"/>
      <c r="Q57" s="4"/>
      <c r="R57" s="4"/>
    </row>
    <row r="58" spans="1:18" ht="9" customHeight="1">
      <c r="A58" s="4" t="s">
        <v>22</v>
      </c>
      <c r="B58" s="16"/>
      <c r="C58" s="22"/>
      <c r="E58" s="20">
        <v>20000</v>
      </c>
      <c r="F58" s="20">
        <v>0</v>
      </c>
      <c r="G58" s="20"/>
      <c r="H58" s="20">
        <v>6000</v>
      </c>
      <c r="I58" s="20">
        <v>0</v>
      </c>
      <c r="L58" s="4"/>
      <c r="M58" s="4"/>
      <c r="N58" s="4"/>
      <c r="O58" s="4"/>
      <c r="Q58" s="4"/>
      <c r="R58" s="4"/>
    </row>
    <row r="59" spans="1:18" ht="9" customHeight="1">
      <c r="A59" s="10" t="s">
        <v>23</v>
      </c>
      <c r="B59" s="18"/>
      <c r="C59" s="18"/>
      <c r="E59" s="11">
        <f>SUM(E40:E58)-E42</f>
        <v>4050580</v>
      </c>
      <c r="F59" s="11">
        <f>SUM(F40:F58)-F42</f>
        <v>2604</v>
      </c>
      <c r="G59" s="11"/>
      <c r="H59" s="11">
        <f>SUM(H40:H58)-H42</f>
        <v>12625562</v>
      </c>
      <c r="I59" s="11">
        <f>SUM(I40:I58)-I42</f>
        <v>1920</v>
      </c>
      <c r="L59" s="4"/>
      <c r="M59" s="4"/>
      <c r="N59" s="4"/>
      <c r="O59" s="4"/>
      <c r="Q59" s="4"/>
      <c r="R59" s="4"/>
    </row>
    <row r="60" spans="1:18" ht="9" customHeight="1">
      <c r="A60" s="10" t="s">
        <v>36</v>
      </c>
      <c r="B60" s="19"/>
      <c r="C60" s="19"/>
      <c r="E60" s="11">
        <f>SUM(E40:E48)-E42</f>
        <v>638253</v>
      </c>
      <c r="F60" s="11">
        <f>SUM(F40:F48)-F42</f>
        <v>0</v>
      </c>
      <c r="G60" s="11"/>
      <c r="H60" s="11">
        <f>SUM(H40:H48)-H42</f>
        <v>1997762</v>
      </c>
      <c r="I60" s="11">
        <f>SUM(I40:I48)-I42</f>
        <v>100</v>
      </c>
      <c r="L60" s="4"/>
      <c r="M60" s="4"/>
      <c r="N60" s="4"/>
      <c r="O60" s="4"/>
      <c r="Q60" s="4"/>
      <c r="R60" s="4"/>
    </row>
    <row r="61" spans="1:18" ht="9" customHeight="1">
      <c r="A61" s="10" t="s">
        <v>35</v>
      </c>
      <c r="B61" s="19"/>
      <c r="C61" s="19"/>
      <c r="E61" s="11">
        <f>SUM(E49:E52)</f>
        <v>352987</v>
      </c>
      <c r="F61" s="11">
        <f>SUM(F49:F52)</f>
        <v>304</v>
      </c>
      <c r="G61" s="11"/>
      <c r="H61" s="11">
        <f>SUM(H49:H52)</f>
        <v>7424700</v>
      </c>
      <c r="I61" s="11">
        <f>SUM(I49:I52)</f>
        <v>120</v>
      </c>
      <c r="L61" s="4"/>
      <c r="M61" s="4"/>
      <c r="N61" s="4"/>
      <c r="O61" s="4"/>
      <c r="Q61" s="4"/>
      <c r="R61" s="4"/>
    </row>
    <row r="62" spans="1:18" ht="9" customHeight="1">
      <c r="A62" s="10" t="s">
        <v>24</v>
      </c>
      <c r="B62" s="19"/>
      <c r="C62" s="19"/>
      <c r="E62" s="11">
        <f>SUM(E53:E58)</f>
        <v>3059340</v>
      </c>
      <c r="F62" s="11">
        <f>SUM(F53:F58)</f>
        <v>2300</v>
      </c>
      <c r="G62" s="11"/>
      <c r="H62" s="11">
        <f>SUM(H53:H58)</f>
        <v>3203100</v>
      </c>
      <c r="I62" s="11">
        <f>SUM(I53:I58)</f>
        <v>1700</v>
      </c>
      <c r="L62" s="4"/>
      <c r="M62" s="4"/>
      <c r="N62" s="4"/>
      <c r="O62" s="4"/>
      <c r="Q62" s="4"/>
      <c r="R62" s="4"/>
    </row>
    <row r="63" spans="1:9" ht="9" customHeight="1">
      <c r="A63" s="3"/>
      <c r="B63" s="3"/>
      <c r="C63" s="3"/>
      <c r="D63" s="3"/>
      <c r="E63" s="23"/>
      <c r="F63" s="23"/>
      <c r="G63" s="23"/>
      <c r="H63" s="23"/>
      <c r="I63" s="23"/>
    </row>
    <row r="64" ht="9" customHeight="1"/>
    <row r="65" ht="9" customHeight="1"/>
    <row r="66" ht="9" customHeight="1"/>
    <row r="67" ht="9" customHeight="1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7"/>
    </row>
    <row r="83" ht="12.75">
      <c r="B83" s="16"/>
    </row>
    <row r="84" ht="12.75">
      <c r="B84" s="17"/>
    </row>
  </sheetData>
  <mergeCells count="20">
    <mergeCell ref="A36:A37"/>
    <mergeCell ref="B37:B38"/>
    <mergeCell ref="C37:C38"/>
    <mergeCell ref="H35:I36"/>
    <mergeCell ref="E37:E38"/>
    <mergeCell ref="F37:F38"/>
    <mergeCell ref="H37:H38"/>
    <mergeCell ref="I37:I38"/>
    <mergeCell ref="B35:C36"/>
    <mergeCell ref="E35:F36"/>
    <mergeCell ref="H5:I6"/>
    <mergeCell ref="H7:H8"/>
    <mergeCell ref="I7:I8"/>
    <mergeCell ref="A5:A8"/>
    <mergeCell ref="B7:B8"/>
    <mergeCell ref="C7:C8"/>
    <mergeCell ref="E7:E8"/>
    <mergeCell ref="B5:C6"/>
    <mergeCell ref="E5:F6"/>
    <mergeCell ref="F7:F8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30"/>
  <sheetViews>
    <sheetView workbookViewId="0" topLeftCell="A1">
      <selection activeCell="B18" sqref="B18"/>
    </sheetView>
  </sheetViews>
  <sheetFormatPr defaultColWidth="9.140625" defaultRowHeight="12.75"/>
  <cols>
    <col min="1" max="1" width="13.28125" style="0" customWidth="1"/>
    <col min="2" max="3" width="10.00390625" style="0" customWidth="1"/>
    <col min="4" max="4" width="1.8515625" style="0" customWidth="1"/>
    <col min="5" max="6" width="10.00390625" style="0" customWidth="1"/>
    <col min="7" max="7" width="1.8515625" style="0" customWidth="1"/>
    <col min="8" max="8" width="9.8515625" style="0" customWidth="1"/>
    <col min="9" max="9" width="10.00390625" style="0" customWidth="1"/>
  </cols>
  <sheetData>
    <row r="1" ht="9" customHeight="1"/>
    <row r="2" spans="1:9" ht="12" customHeight="1">
      <c r="A2" s="1" t="s">
        <v>39</v>
      </c>
      <c r="I2" s="2"/>
    </row>
    <row r="3" spans="1:9" ht="12" customHeight="1">
      <c r="A3" s="1" t="s">
        <v>41</v>
      </c>
      <c r="I3" s="2"/>
    </row>
    <row r="4" spans="1:9" ht="9" customHeight="1">
      <c r="A4" s="3"/>
      <c r="B4" s="3"/>
      <c r="C4" s="3"/>
      <c r="D4" s="3"/>
      <c r="E4" s="3"/>
      <c r="F4" s="3"/>
      <c r="G4" s="3"/>
      <c r="H4" s="3"/>
      <c r="I4" s="3"/>
    </row>
    <row r="5" spans="1:9" ht="9" customHeight="1">
      <c r="A5" s="42" t="s">
        <v>0</v>
      </c>
      <c r="B5" s="35"/>
      <c r="C5" s="35"/>
      <c r="D5" s="4"/>
      <c r="E5" s="38" t="s">
        <v>33</v>
      </c>
      <c r="F5" s="38"/>
      <c r="G5" s="5"/>
      <c r="H5" s="38" t="s">
        <v>32</v>
      </c>
      <c r="I5" s="38"/>
    </row>
    <row r="6" spans="1:9" ht="9" customHeight="1">
      <c r="A6" s="43"/>
      <c r="B6" s="35"/>
      <c r="C6" s="35"/>
      <c r="D6" s="4"/>
      <c r="E6" s="39"/>
      <c r="F6" s="39"/>
      <c r="G6" s="5"/>
      <c r="H6" s="39"/>
      <c r="I6" s="39"/>
    </row>
    <row r="7" spans="1:9" s="4" customFormat="1" ht="9">
      <c r="A7" s="43"/>
      <c r="B7" s="45"/>
      <c r="C7" s="45"/>
      <c r="D7" s="6"/>
      <c r="E7" s="40" t="s">
        <v>4</v>
      </c>
      <c r="F7" s="40" t="s">
        <v>5</v>
      </c>
      <c r="H7" s="40" t="s">
        <v>4</v>
      </c>
      <c r="I7" s="40" t="s">
        <v>5</v>
      </c>
    </row>
    <row r="8" spans="1:9" s="4" customFormat="1" ht="9">
      <c r="A8" s="44"/>
      <c r="B8" s="34"/>
      <c r="C8" s="34"/>
      <c r="D8" s="8"/>
      <c r="E8" s="41"/>
      <c r="F8" s="41"/>
      <c r="G8" s="8"/>
      <c r="H8" s="41"/>
      <c r="I8" s="41"/>
    </row>
    <row r="9" ht="12" customHeight="1"/>
    <row r="10" spans="1:15" ht="9" customHeight="1">
      <c r="A10" s="4" t="s">
        <v>6</v>
      </c>
      <c r="E10" s="20">
        <v>15600</v>
      </c>
      <c r="F10" s="20">
        <v>0</v>
      </c>
      <c r="G10" s="20"/>
      <c r="H10" s="20">
        <v>51000</v>
      </c>
      <c r="I10" s="20">
        <v>6500</v>
      </c>
      <c r="L10" s="4"/>
      <c r="M10" s="4"/>
      <c r="N10" s="4"/>
      <c r="O10" s="4"/>
    </row>
    <row r="11" spans="1:15" ht="9" customHeight="1">
      <c r="A11" s="4" t="s">
        <v>7</v>
      </c>
      <c r="E11" s="20">
        <v>36000</v>
      </c>
      <c r="F11" s="20">
        <v>200</v>
      </c>
      <c r="G11" s="20"/>
      <c r="H11" s="20">
        <v>8749700</v>
      </c>
      <c r="I11" s="20">
        <v>180000</v>
      </c>
      <c r="K11" s="4"/>
      <c r="L11" s="4"/>
      <c r="M11" s="4"/>
      <c r="N11" s="4"/>
      <c r="O11" s="4"/>
    </row>
    <row r="12" spans="1:15" ht="9" customHeight="1">
      <c r="A12" s="4" t="s">
        <v>9</v>
      </c>
      <c r="E12" s="20">
        <v>27350</v>
      </c>
      <c r="F12" s="20">
        <v>0</v>
      </c>
      <c r="G12" s="20"/>
      <c r="H12" s="20">
        <v>429300</v>
      </c>
      <c r="I12" s="20">
        <v>9000</v>
      </c>
      <c r="K12" s="4"/>
      <c r="L12" s="4"/>
      <c r="M12" s="4"/>
      <c r="N12" s="4"/>
      <c r="O12" s="4"/>
    </row>
    <row r="13" spans="1:15" ht="9" customHeight="1">
      <c r="A13" s="4" t="s">
        <v>10</v>
      </c>
      <c r="E13" s="20">
        <v>6900</v>
      </c>
      <c r="F13" s="20">
        <v>0</v>
      </c>
      <c r="G13" s="20"/>
      <c r="H13" s="20">
        <v>154000</v>
      </c>
      <c r="I13" s="20">
        <v>0</v>
      </c>
      <c r="K13" s="4"/>
      <c r="L13" s="4"/>
      <c r="M13" s="4"/>
      <c r="N13" s="4"/>
      <c r="O13" s="4"/>
    </row>
    <row r="14" spans="1:15" ht="9" customHeight="1">
      <c r="A14" s="4" t="s">
        <v>11</v>
      </c>
      <c r="E14" s="20">
        <v>15100</v>
      </c>
      <c r="F14" s="20">
        <v>0</v>
      </c>
      <c r="G14" s="20"/>
      <c r="H14" s="20">
        <v>710000</v>
      </c>
      <c r="I14" s="20">
        <v>16800</v>
      </c>
      <c r="K14" s="4"/>
      <c r="L14" s="4"/>
      <c r="M14" s="4"/>
      <c r="N14" s="4"/>
      <c r="O14" s="4"/>
    </row>
    <row r="15" spans="1:15" ht="9" customHeight="1">
      <c r="A15" s="4" t="s">
        <v>12</v>
      </c>
      <c r="E15" s="20">
        <v>10391</v>
      </c>
      <c r="F15" s="20">
        <v>0</v>
      </c>
      <c r="G15" s="20"/>
      <c r="H15" s="20">
        <v>464424</v>
      </c>
      <c r="I15" s="20">
        <v>51000</v>
      </c>
      <c r="K15" s="4"/>
      <c r="L15" s="4"/>
      <c r="M15" s="4"/>
      <c r="N15" s="4"/>
      <c r="O15" s="4"/>
    </row>
    <row r="16" spans="1:15" ht="9" customHeight="1">
      <c r="A16" s="4" t="s">
        <v>13</v>
      </c>
      <c r="E16" s="20">
        <v>1025640</v>
      </c>
      <c r="F16" s="20">
        <v>0</v>
      </c>
      <c r="G16" s="20"/>
      <c r="H16" s="20">
        <v>223345</v>
      </c>
      <c r="I16" s="20">
        <v>85400</v>
      </c>
      <c r="K16" s="4"/>
      <c r="L16" s="4"/>
      <c r="M16" s="4"/>
      <c r="N16" s="4"/>
      <c r="O16" s="4"/>
    </row>
    <row r="17" spans="1:15" ht="9" customHeight="1">
      <c r="A17" s="4" t="s">
        <v>14</v>
      </c>
      <c r="E17" s="20">
        <v>0</v>
      </c>
      <c r="F17" s="20">
        <v>0</v>
      </c>
      <c r="G17" s="20"/>
      <c r="H17" s="20">
        <v>0</v>
      </c>
      <c r="I17" s="20">
        <v>0</v>
      </c>
      <c r="K17" s="4"/>
      <c r="L17" s="4"/>
      <c r="M17" s="4"/>
      <c r="N17" s="4"/>
      <c r="O17" s="4"/>
    </row>
    <row r="18" spans="1:15" ht="9" customHeight="1">
      <c r="A18" s="4" t="s">
        <v>15</v>
      </c>
      <c r="E18" s="20">
        <v>9510</v>
      </c>
      <c r="F18" s="20">
        <v>3000</v>
      </c>
      <c r="G18" s="20"/>
      <c r="H18" s="20">
        <v>62600</v>
      </c>
      <c r="I18" s="20">
        <v>21100</v>
      </c>
      <c r="K18" s="4"/>
      <c r="L18" s="4"/>
      <c r="M18" s="4"/>
      <c r="N18" s="4"/>
      <c r="O18" s="4"/>
    </row>
    <row r="19" spans="1:15" ht="9" customHeight="1">
      <c r="A19" s="4" t="s">
        <v>16</v>
      </c>
      <c r="E19" s="20">
        <v>19285</v>
      </c>
      <c r="F19" s="20">
        <v>0</v>
      </c>
      <c r="G19" s="20"/>
      <c r="H19" s="20">
        <v>1808300</v>
      </c>
      <c r="I19" s="20">
        <v>15000</v>
      </c>
      <c r="K19" s="4"/>
      <c r="L19" s="4"/>
      <c r="M19" s="4"/>
      <c r="N19" s="4"/>
      <c r="O19" s="4"/>
    </row>
    <row r="20" spans="1:15" ht="9" customHeight="1">
      <c r="A20" s="4" t="s">
        <v>17</v>
      </c>
      <c r="E20" s="20">
        <v>10000</v>
      </c>
      <c r="F20" s="20">
        <v>0</v>
      </c>
      <c r="G20" s="20"/>
      <c r="H20" s="20">
        <v>10000</v>
      </c>
      <c r="I20" s="20">
        <v>0</v>
      </c>
      <c r="K20" s="4"/>
      <c r="L20" s="4"/>
      <c r="M20" s="4"/>
      <c r="N20" s="4"/>
      <c r="O20" s="4"/>
    </row>
    <row r="21" spans="1:15" ht="9" customHeight="1">
      <c r="A21" s="4" t="s">
        <v>18</v>
      </c>
      <c r="E21" s="20">
        <v>520600</v>
      </c>
      <c r="F21" s="20">
        <v>0</v>
      </c>
      <c r="G21" s="20"/>
      <c r="H21" s="20">
        <v>2908400</v>
      </c>
      <c r="I21" s="20">
        <v>1051200</v>
      </c>
      <c r="K21" s="4"/>
      <c r="L21" s="4"/>
      <c r="M21" s="4"/>
      <c r="N21" s="4"/>
      <c r="O21" s="4"/>
    </row>
    <row r="22" spans="1:15" ht="9" customHeight="1">
      <c r="A22" s="4" t="s">
        <v>19</v>
      </c>
      <c r="E22" s="20">
        <v>93200</v>
      </c>
      <c r="F22" s="20">
        <v>12000</v>
      </c>
      <c r="G22" s="20"/>
      <c r="H22" s="20">
        <v>831600</v>
      </c>
      <c r="I22" s="20">
        <v>573800</v>
      </c>
      <c r="K22" s="4"/>
      <c r="L22" s="4"/>
      <c r="M22" s="4"/>
      <c r="N22" s="4"/>
      <c r="O22" s="4"/>
    </row>
    <row r="23" spans="1:15" ht="9" customHeight="1">
      <c r="A23" s="4" t="s">
        <v>20</v>
      </c>
      <c r="E23" s="20">
        <v>7000</v>
      </c>
      <c r="F23" s="20">
        <v>0</v>
      </c>
      <c r="G23" s="20"/>
      <c r="H23" s="20">
        <v>20000</v>
      </c>
      <c r="I23" s="20">
        <v>0</v>
      </c>
      <c r="K23" s="4"/>
      <c r="L23" s="4"/>
      <c r="M23" s="4"/>
      <c r="N23" s="4"/>
      <c r="O23" s="4"/>
    </row>
    <row r="24" spans="1:15" ht="9" customHeight="1">
      <c r="A24" s="4" t="s">
        <v>21</v>
      </c>
      <c r="E24" s="20">
        <v>201500</v>
      </c>
      <c r="F24" s="20">
        <v>0</v>
      </c>
      <c r="G24" s="20"/>
      <c r="H24" s="20">
        <v>1096000</v>
      </c>
      <c r="I24" s="20">
        <v>1800</v>
      </c>
      <c r="K24" s="4"/>
      <c r="L24" s="4"/>
      <c r="M24" s="4"/>
      <c r="N24" s="4"/>
      <c r="O24" s="4"/>
    </row>
    <row r="25" spans="1:15" ht="9" customHeight="1">
      <c r="A25" s="4" t="s">
        <v>22</v>
      </c>
      <c r="E25" s="20">
        <v>0</v>
      </c>
      <c r="F25" s="20">
        <v>0</v>
      </c>
      <c r="G25" s="20"/>
      <c r="H25" s="20">
        <v>12500</v>
      </c>
      <c r="I25" s="20">
        <v>20000</v>
      </c>
      <c r="K25" s="4"/>
      <c r="L25" s="4"/>
      <c r="M25" s="4"/>
      <c r="N25" s="4"/>
      <c r="O25" s="4"/>
    </row>
    <row r="26" spans="1:15" ht="9" customHeight="1">
      <c r="A26" s="10" t="s">
        <v>23</v>
      </c>
      <c r="E26" s="11">
        <f>SUM(E10:E25)</f>
        <v>1998076</v>
      </c>
      <c r="F26" s="11">
        <f>SUM(F10:F25)</f>
        <v>15200</v>
      </c>
      <c r="G26" s="11"/>
      <c r="H26" s="11">
        <f>SUM(H10:H25)</f>
        <v>17531169</v>
      </c>
      <c r="I26" s="11">
        <f>SUM(I10:I25)</f>
        <v>2031600</v>
      </c>
      <c r="K26" s="4"/>
      <c r="L26" s="4"/>
      <c r="M26" s="4"/>
      <c r="N26" s="4"/>
      <c r="O26" s="4"/>
    </row>
    <row r="27" spans="1:15" ht="9" customHeight="1">
      <c r="A27" s="10" t="s">
        <v>36</v>
      </c>
      <c r="E27" s="11">
        <f>SUM(E10:E15)</f>
        <v>111341</v>
      </c>
      <c r="F27" s="11">
        <f>SUM(F10:F15)</f>
        <v>200</v>
      </c>
      <c r="G27" s="11"/>
      <c r="H27" s="11">
        <f>SUM(H10:H15)</f>
        <v>10558424</v>
      </c>
      <c r="I27" s="11">
        <f>SUM(I10:I15)</f>
        <v>263300</v>
      </c>
      <c r="K27" s="4"/>
      <c r="L27" s="4"/>
      <c r="M27" s="4"/>
      <c r="N27" s="4"/>
      <c r="O27" s="4"/>
    </row>
    <row r="28" spans="1:15" ht="9" customHeight="1">
      <c r="A28" s="10" t="s">
        <v>35</v>
      </c>
      <c r="E28" s="11">
        <f>SUM(E16:E19)</f>
        <v>1054435</v>
      </c>
      <c r="F28" s="11">
        <f>SUM(F16:F19)</f>
        <v>3000</v>
      </c>
      <c r="G28" s="11"/>
      <c r="H28" s="11">
        <f>SUM(H16:H19)</f>
        <v>2094245</v>
      </c>
      <c r="I28" s="11">
        <f>SUM(I16:I19)</f>
        <v>121500</v>
      </c>
      <c r="K28" s="4"/>
      <c r="L28" s="4"/>
      <c r="M28" s="4"/>
      <c r="N28" s="4"/>
      <c r="O28" s="4"/>
    </row>
    <row r="29" spans="1:14" ht="9" customHeight="1">
      <c r="A29" s="10" t="s">
        <v>24</v>
      </c>
      <c r="E29" s="11">
        <f>SUM(E20:E25)</f>
        <v>832300</v>
      </c>
      <c r="F29" s="11">
        <f>SUM(F20:F25)</f>
        <v>12000</v>
      </c>
      <c r="G29" s="11"/>
      <c r="H29" s="11">
        <f>SUM(H20:H25)</f>
        <v>4878500</v>
      </c>
      <c r="I29" s="11">
        <f>SUM(I20:I25)</f>
        <v>1646800</v>
      </c>
      <c r="K29" s="4"/>
      <c r="L29" s="4"/>
      <c r="M29" s="4"/>
      <c r="N29" s="4"/>
    </row>
    <row r="30" spans="1:14" ht="9" customHeight="1">
      <c r="A30" s="24"/>
      <c r="B30" s="23"/>
      <c r="C30" s="23"/>
      <c r="D30" s="23"/>
      <c r="E30" s="23"/>
      <c r="F30" s="23"/>
      <c r="G30" s="25"/>
      <c r="H30" s="23"/>
      <c r="I30" s="23"/>
      <c r="K30" s="4"/>
      <c r="L30" s="4"/>
      <c r="M30" s="4"/>
      <c r="N30" s="4"/>
    </row>
    <row r="31" ht="21.75" customHeight="1"/>
    <row r="32" ht="9" customHeight="1"/>
    <row r="33" ht="9" customHeight="1"/>
    <row r="34" ht="9" customHeight="1"/>
    <row r="35" ht="9" customHeight="1"/>
  </sheetData>
  <mergeCells count="10">
    <mergeCell ref="H5:I6"/>
    <mergeCell ref="H7:H8"/>
    <mergeCell ref="I7:I8"/>
    <mergeCell ref="A5:A8"/>
    <mergeCell ref="B7:B8"/>
    <mergeCell ref="C7:C8"/>
    <mergeCell ref="E7:E8"/>
    <mergeCell ref="B5:C6"/>
    <mergeCell ref="E5:F6"/>
    <mergeCell ref="F7:F8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istat</cp:lastModifiedBy>
  <cp:lastPrinted>2006-01-24T11:04:00Z</cp:lastPrinted>
  <dcterms:created xsi:type="dcterms:W3CDTF">2000-06-13T08:16:34Z</dcterms:created>
  <dcterms:modified xsi:type="dcterms:W3CDTF">2006-04-28T09:04:21Z</dcterms:modified>
  <cp:category/>
  <cp:version/>
  <cp:contentType/>
  <cp:contentStatus/>
</cp:coreProperties>
</file>