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575" windowHeight="6030" activeTab="0"/>
  </bookViews>
  <sheets>
    <sheet name="Tavola 1.4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<sst xmlns="http://schemas.openxmlformats.org/spreadsheetml/2006/main" count="51" uniqueCount="49">
  <si>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COLTIVAZIONI</t>
  </si>
  <si>
    <t>Totale</t>
  </si>
  <si>
    <t>Raccolta</t>
  </si>
  <si>
    <t>VITE</t>
  </si>
  <si>
    <t>OLIVO</t>
  </si>
  <si>
    <t>FRUTTIFERI</t>
  </si>
  <si>
    <t>Pero</t>
  </si>
  <si>
    <t>Albicocca</t>
  </si>
  <si>
    <t>Ciliegio</t>
  </si>
  <si>
    <t>Pesco</t>
  </si>
  <si>
    <t>Nettarina</t>
  </si>
  <si>
    <t>Susino</t>
  </si>
  <si>
    <t>Nespolo del giappone</t>
  </si>
  <si>
    <t>Nocciole</t>
  </si>
  <si>
    <t>Mandorle</t>
  </si>
  <si>
    <t>Pistacchi</t>
  </si>
  <si>
    <t>Cotogno</t>
  </si>
  <si>
    <t>Loto</t>
  </si>
  <si>
    <t>Melograno</t>
  </si>
  <si>
    <t>Ribes rosso</t>
  </si>
  <si>
    <t>Ribes nero</t>
  </si>
  <si>
    <t>Lampone</t>
  </si>
  <si>
    <t>Uva spina</t>
  </si>
  <si>
    <t>Altre bacche</t>
  </si>
  <si>
    <t>Actinidia o kiwi</t>
  </si>
  <si>
    <t>Carrubo</t>
  </si>
  <si>
    <t>Fico d'India</t>
  </si>
  <si>
    <t>Nespolo comune</t>
  </si>
  <si>
    <t>Melo</t>
  </si>
  <si>
    <t>AGRUMI</t>
  </si>
  <si>
    <t>Mandarino</t>
  </si>
  <si>
    <t>Clementina</t>
  </si>
  <si>
    <t>Limone</t>
  </si>
  <si>
    <t>Pompelmo</t>
  </si>
  <si>
    <t>Bergamotto</t>
  </si>
  <si>
    <t>Cedro</t>
  </si>
  <si>
    <t>Chinotto</t>
  </si>
  <si>
    <t>Uva da tavola</t>
  </si>
  <si>
    <t>Uva da vino</t>
  </si>
  <si>
    <t>Olive da tavola</t>
  </si>
  <si>
    <t>Olive da olio</t>
  </si>
  <si>
    <t>Arancio</t>
  </si>
  <si>
    <t>In produzione</t>
  </si>
  <si>
    <t>Fico</t>
  </si>
  <si>
    <t xml:space="preserve"> -</t>
  </si>
  <si>
    <t>Per ettaro</t>
  </si>
  <si>
    <t>Superficie</t>
  </si>
  <si>
    <t>Produzione</t>
  </si>
  <si>
    <r>
      <t xml:space="preserve">Tavola 3.15  -  Coltivazioni legnose agrarie  -  Anno  2002 </t>
    </r>
    <r>
      <rPr>
        <i/>
        <sz val="9"/>
        <rFont val="Arial"/>
        <family val="2"/>
      </rPr>
      <t xml:space="preserve"> (superficie in ettari, produzione in quintali) </t>
    </r>
  </si>
</sst>
</file>

<file path=xl/styles.xml><?xml version="1.0" encoding="utf-8"?>
<styleSheet xmlns="http://schemas.openxmlformats.org/spreadsheetml/2006/main">
  <numFmts count="2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0.0"/>
    <numFmt numFmtId="172" formatCode="00000"/>
    <numFmt numFmtId="173" formatCode="#,##0_ ;\-#,##0\ "/>
    <numFmt numFmtId="174" formatCode="_-* #,##0.0_-;\-* #,##0.0_-;_-* &quot;-&quot;_-;_-@_-"/>
    <numFmt numFmtId="175" formatCode="_-* #,##0.00_-;\-* #,##0.00_-;_-* &quot;-&quot;_-;_-@_-"/>
    <numFmt numFmtId="176" formatCode="#,##0.0_ ;\-#,##0.0\ "/>
    <numFmt numFmtId="177" formatCode="_-* #,##0.0_-;\-* #,##0.0_-;_-* &quot;-&quot;?_-;_-@_-"/>
    <numFmt numFmtId="178" formatCode="0.00000"/>
    <numFmt numFmtId="179" formatCode="0.0000"/>
    <numFmt numFmtId="180" formatCode="_-* #,##0.0_-;\-* #,##0.0_-;_-* &quot;-&quot;??_-;_-@_-"/>
    <numFmt numFmtId="181" formatCode="_-* #,##0_-;\-* #,##0_-;_-* &quot;-&quot;??_-;_-@_-"/>
  </numFmts>
  <fonts count="8">
    <font>
      <sz val="10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41" fontId="1" fillId="0" borderId="0" xfId="16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1" fontId="3" fillId="0" borderId="0" xfId="16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41" fontId="1" fillId="0" borderId="1" xfId="16" applyFont="1" applyBorder="1" applyAlignment="1">
      <alignment/>
    </xf>
    <xf numFmtId="0" fontId="1" fillId="0" borderId="0" xfId="0" applyFont="1" applyBorder="1" applyAlignment="1">
      <alignment/>
    </xf>
    <xf numFmtId="41" fontId="1" fillId="0" borderId="0" xfId="16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174" fontId="1" fillId="0" borderId="0" xfId="0" applyNumberFormat="1" applyFont="1" applyBorder="1" applyAlignment="1">
      <alignment/>
    </xf>
    <xf numFmtId="174" fontId="1" fillId="0" borderId="0" xfId="16" applyNumberFormat="1" applyFont="1" applyAlignment="1">
      <alignment/>
    </xf>
    <xf numFmtId="174" fontId="1" fillId="0" borderId="1" xfId="16" applyNumberFormat="1" applyFont="1" applyBorder="1" applyAlignment="1">
      <alignment/>
    </xf>
    <xf numFmtId="0" fontId="0" fillId="0" borderId="0" xfId="0" applyBorder="1" applyAlignment="1">
      <alignment vertical="center"/>
    </xf>
    <xf numFmtId="41" fontId="6" fillId="0" borderId="0" xfId="16" applyFont="1" applyAlignment="1">
      <alignment/>
    </xf>
    <xf numFmtId="174" fontId="6" fillId="0" borderId="0" xfId="16" applyNumberFormat="1" applyFont="1" applyAlignment="1">
      <alignment/>
    </xf>
    <xf numFmtId="0" fontId="6" fillId="0" borderId="0" xfId="0" applyFont="1" applyBorder="1" applyAlignment="1">
      <alignment/>
    </xf>
    <xf numFmtId="41" fontId="7" fillId="0" borderId="0" xfId="0" applyNumberFormat="1" applyFont="1" applyAlignment="1">
      <alignment/>
    </xf>
    <xf numFmtId="0" fontId="7" fillId="0" borderId="0" xfId="0" applyFont="1" applyAlignment="1">
      <alignment/>
    </xf>
    <xf numFmtId="41" fontId="1" fillId="0" borderId="1" xfId="16" applyFont="1" applyBorder="1" applyAlignment="1">
      <alignment horizontal="right" vertical="center"/>
    </xf>
    <xf numFmtId="41" fontId="1" fillId="0" borderId="0" xfId="0" applyNumberFormat="1" applyFont="1" applyAlignment="1">
      <alignment/>
    </xf>
    <xf numFmtId="41" fontId="6" fillId="0" borderId="0" xfId="0" applyNumberFormat="1" applyFont="1" applyBorder="1" applyAlignment="1">
      <alignment/>
    </xf>
    <xf numFmtId="181" fontId="1" fillId="0" borderId="0" xfId="15" applyNumberFormat="1" applyFont="1" applyBorder="1" applyAlignment="1">
      <alignment horizontal="right"/>
    </xf>
    <xf numFmtId="41" fontId="1" fillId="0" borderId="0" xfId="16" applyFont="1" applyAlignment="1">
      <alignment horizontal="right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0" fillId="0" borderId="1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4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17.7109375" style="1" customWidth="1"/>
    <col min="2" max="2" width="13.57421875" style="2" customWidth="1"/>
    <col min="3" max="3" width="10.421875" style="1" customWidth="1"/>
    <col min="4" max="4" width="4.140625" style="1" customWidth="1"/>
    <col min="5" max="5" width="10.28125" style="2" customWidth="1"/>
    <col min="6" max="6" width="11.28125" style="1" customWidth="1"/>
    <col min="7" max="7" width="10.28125" style="1" customWidth="1"/>
    <col min="8" max="8" width="10.57421875" style="1" customWidth="1"/>
    <col min="9" max="16384" width="9.140625" style="1" customWidth="1"/>
  </cols>
  <sheetData>
    <row r="2" spans="1:5" s="4" customFormat="1" ht="12" customHeight="1">
      <c r="A2" s="6" t="s">
        <v>48</v>
      </c>
      <c r="B2" s="5"/>
      <c r="E2" s="5"/>
    </row>
    <row r="3" spans="1:7" ht="9" customHeight="1">
      <c r="A3" s="7"/>
      <c r="B3" s="8"/>
      <c r="C3" s="7"/>
      <c r="D3" s="7"/>
      <c r="E3" s="8"/>
      <c r="F3" s="7"/>
      <c r="G3" s="7"/>
    </row>
    <row r="4" spans="1:7" ht="18.75" customHeight="1">
      <c r="A4" s="31" t="s">
        <v>0</v>
      </c>
      <c r="B4" s="29" t="s">
        <v>46</v>
      </c>
      <c r="C4" s="30"/>
      <c r="D4" s="16"/>
      <c r="E4" s="29" t="s">
        <v>47</v>
      </c>
      <c r="F4" s="30"/>
      <c r="G4" s="30"/>
    </row>
    <row r="5" spans="1:7" ht="20.25" customHeight="1">
      <c r="A5" s="32"/>
      <c r="B5" s="22" t="s">
        <v>1</v>
      </c>
      <c r="C5" s="27" t="s">
        <v>42</v>
      </c>
      <c r="D5" s="28"/>
      <c r="E5" s="22" t="s">
        <v>45</v>
      </c>
      <c r="F5" s="27" t="s">
        <v>1</v>
      </c>
      <c r="G5" s="27" t="s">
        <v>2</v>
      </c>
    </row>
    <row r="6" spans="1:5" ht="9" customHeight="1">
      <c r="A6" s="9"/>
      <c r="B6" s="10"/>
      <c r="C6" s="9"/>
      <c r="D6" s="9"/>
      <c r="E6" s="10"/>
    </row>
    <row r="7" spans="1:9" s="21" customFormat="1" ht="9">
      <c r="A7" s="11" t="s">
        <v>5</v>
      </c>
      <c r="B7" s="17">
        <f>SUM(B8:B31)</f>
        <v>479803</v>
      </c>
      <c r="C7" s="17">
        <f>SUM(C8:C31)</f>
        <v>455136</v>
      </c>
      <c r="D7" s="17"/>
      <c r="E7" s="18">
        <f>+F7/C7</f>
        <v>135.16523412782112</v>
      </c>
      <c r="F7" s="17">
        <f>SUM(F8:F31)</f>
        <v>61518564</v>
      </c>
      <c r="G7" s="17">
        <f>SUM(G8:G31)</f>
        <v>59921093</v>
      </c>
      <c r="H7" s="20"/>
      <c r="I7" s="11"/>
    </row>
    <row r="8" spans="1:9" s="3" customFormat="1" ht="9">
      <c r="A8" s="1" t="s">
        <v>28</v>
      </c>
      <c r="B8" s="2">
        <v>64447</v>
      </c>
      <c r="C8" s="2">
        <v>60529</v>
      </c>
      <c r="D8" s="2"/>
      <c r="E8" s="14">
        <f aca="true" t="shared" si="0" ref="E8:E47">+F8/C8</f>
        <v>367.1178443390771</v>
      </c>
      <c r="F8" s="2">
        <v>22221276</v>
      </c>
      <c r="G8" s="2">
        <v>21992191</v>
      </c>
      <c r="I8" s="1"/>
    </row>
    <row r="9" spans="1:7" ht="9">
      <c r="A9" s="1" t="s">
        <v>6</v>
      </c>
      <c r="B9" s="2">
        <v>45826</v>
      </c>
      <c r="C9" s="2">
        <v>41923</v>
      </c>
      <c r="D9" s="2"/>
      <c r="E9" s="14">
        <f t="shared" si="0"/>
        <v>224.40173651694775</v>
      </c>
      <c r="F9" s="2">
        <v>9407594</v>
      </c>
      <c r="G9" s="2">
        <v>9226612</v>
      </c>
    </row>
    <row r="10" spans="1:7" ht="9">
      <c r="A10" s="1" t="s">
        <v>7</v>
      </c>
      <c r="B10" s="2">
        <v>16798</v>
      </c>
      <c r="C10" s="2">
        <v>15314</v>
      </c>
      <c r="D10" s="2"/>
      <c r="E10" s="14">
        <f t="shared" si="0"/>
        <v>136.76067650515867</v>
      </c>
      <c r="F10" s="2">
        <v>2094353</v>
      </c>
      <c r="G10" s="2">
        <v>2001052</v>
      </c>
    </row>
    <row r="11" spans="1:7" ht="9">
      <c r="A11" s="1" t="s">
        <v>8</v>
      </c>
      <c r="B11" s="2">
        <v>30484</v>
      </c>
      <c r="C11" s="2">
        <v>28583</v>
      </c>
      <c r="D11" s="2"/>
      <c r="E11" s="14">
        <f t="shared" si="0"/>
        <v>49.16754714340692</v>
      </c>
      <c r="F11" s="2">
        <v>1405356</v>
      </c>
      <c r="G11" s="2">
        <v>1347895</v>
      </c>
    </row>
    <row r="12" spans="1:7" ht="9">
      <c r="A12" s="1" t="s">
        <v>9</v>
      </c>
      <c r="B12" s="2">
        <v>67458</v>
      </c>
      <c r="C12" s="2">
        <v>63429</v>
      </c>
      <c r="D12" s="2"/>
      <c r="E12" s="14">
        <f t="shared" si="0"/>
        <v>173.01046839773605</v>
      </c>
      <c r="F12" s="2">
        <v>10973881</v>
      </c>
      <c r="G12" s="2">
        <v>10653764</v>
      </c>
    </row>
    <row r="13" spans="1:7" ht="9">
      <c r="A13" s="1" t="s">
        <v>10</v>
      </c>
      <c r="B13" s="2">
        <v>32956</v>
      </c>
      <c r="C13" s="2">
        <v>29288</v>
      </c>
      <c r="D13" s="2"/>
      <c r="E13" s="14">
        <f t="shared" si="0"/>
        <v>181.69731630701995</v>
      </c>
      <c r="F13" s="2">
        <v>5321551</v>
      </c>
      <c r="G13" s="2">
        <v>5212132</v>
      </c>
    </row>
    <row r="14" spans="1:8" ht="9">
      <c r="A14" s="1" t="s">
        <v>11</v>
      </c>
      <c r="B14" s="2">
        <v>14107</v>
      </c>
      <c r="C14" s="2">
        <v>12622</v>
      </c>
      <c r="D14" s="2"/>
      <c r="E14" s="14">
        <f t="shared" si="0"/>
        <v>144.98637299952463</v>
      </c>
      <c r="F14" s="2">
        <v>1830018</v>
      </c>
      <c r="G14" s="2">
        <v>1771486</v>
      </c>
      <c r="H14" s="23"/>
    </row>
    <row r="15" spans="1:7" ht="9">
      <c r="A15" s="1" t="s">
        <v>12</v>
      </c>
      <c r="B15" s="2">
        <v>513</v>
      </c>
      <c r="C15" s="2">
        <v>508</v>
      </c>
      <c r="D15" s="2"/>
      <c r="E15" s="14">
        <f t="shared" si="0"/>
        <v>154.33858267716536</v>
      </c>
      <c r="F15" s="2">
        <v>78404</v>
      </c>
      <c r="G15" s="2">
        <v>57481</v>
      </c>
    </row>
    <row r="16" spans="1:7" ht="9">
      <c r="A16" s="1" t="s">
        <v>13</v>
      </c>
      <c r="B16" s="2">
        <v>69561</v>
      </c>
      <c r="C16" s="2">
        <v>68742</v>
      </c>
      <c r="D16" s="2"/>
      <c r="E16" s="14">
        <f t="shared" si="0"/>
        <v>17.831034884059235</v>
      </c>
      <c r="F16" s="2">
        <v>1225741</v>
      </c>
      <c r="G16" s="2">
        <v>1194577</v>
      </c>
    </row>
    <row r="17" spans="1:7" ht="9">
      <c r="A17" s="1" t="s">
        <v>14</v>
      </c>
      <c r="B17" s="2">
        <v>86406</v>
      </c>
      <c r="C17" s="2">
        <v>86040</v>
      </c>
      <c r="D17" s="2"/>
      <c r="E17" s="14">
        <f t="shared" si="0"/>
        <v>13.250743840074383</v>
      </c>
      <c r="F17" s="2">
        <v>1140094</v>
      </c>
      <c r="G17" s="2">
        <v>1048911</v>
      </c>
    </row>
    <row r="18" spans="1:7" ht="9">
      <c r="A18" s="1" t="s">
        <v>15</v>
      </c>
      <c r="B18" s="2">
        <v>3643</v>
      </c>
      <c r="C18" s="2">
        <v>3602</v>
      </c>
      <c r="D18" s="2"/>
      <c r="E18" s="14">
        <f t="shared" si="0"/>
        <v>0.674069961132704</v>
      </c>
      <c r="F18" s="2">
        <v>2428</v>
      </c>
      <c r="G18" s="2">
        <v>1877</v>
      </c>
    </row>
    <row r="19" spans="1:7" ht="9">
      <c r="A19" s="1" t="s">
        <v>43</v>
      </c>
      <c r="B19" s="2">
        <v>4701</v>
      </c>
      <c r="C19" s="2">
        <v>4660</v>
      </c>
      <c r="D19" s="2"/>
      <c r="E19" s="14">
        <f t="shared" si="0"/>
        <v>40.89356223175966</v>
      </c>
      <c r="F19" s="2">
        <v>190564</v>
      </c>
      <c r="G19" s="2">
        <v>133539</v>
      </c>
    </row>
    <row r="20" spans="1:7" ht="9">
      <c r="A20" s="1" t="s">
        <v>16</v>
      </c>
      <c r="B20" s="2">
        <v>69</v>
      </c>
      <c r="C20" s="2">
        <v>69</v>
      </c>
      <c r="D20" s="2"/>
      <c r="E20" s="14">
        <f t="shared" si="0"/>
        <v>94.27536231884058</v>
      </c>
      <c r="F20" s="2">
        <v>6505</v>
      </c>
      <c r="G20" s="2">
        <v>6040</v>
      </c>
    </row>
    <row r="21" spans="1:7" ht="9">
      <c r="A21" s="1" t="s">
        <v>17</v>
      </c>
      <c r="B21" s="2">
        <v>3008</v>
      </c>
      <c r="C21" s="2">
        <v>2891</v>
      </c>
      <c r="D21" s="2"/>
      <c r="E21" s="14">
        <f t="shared" si="0"/>
        <v>200.69664475959877</v>
      </c>
      <c r="F21" s="2">
        <v>580214</v>
      </c>
      <c r="G21" s="2">
        <v>542316</v>
      </c>
    </row>
    <row r="22" spans="1:7" ht="9">
      <c r="A22" s="1" t="s">
        <v>18</v>
      </c>
      <c r="B22" s="2">
        <v>33</v>
      </c>
      <c r="C22" s="2">
        <v>33</v>
      </c>
      <c r="D22" s="2"/>
      <c r="E22" s="14">
        <f t="shared" si="0"/>
        <v>63.63636363636363</v>
      </c>
      <c r="F22" s="2">
        <v>2100</v>
      </c>
      <c r="G22" s="2">
        <v>2090</v>
      </c>
    </row>
    <row r="23" spans="1:7" ht="9">
      <c r="A23" s="1" t="s">
        <v>19</v>
      </c>
      <c r="B23" s="2">
        <v>50</v>
      </c>
      <c r="C23" s="2">
        <v>50</v>
      </c>
      <c r="D23" s="2"/>
      <c r="E23" s="14">
        <f t="shared" si="0"/>
        <v>105.94</v>
      </c>
      <c r="F23" s="2">
        <v>5297</v>
      </c>
      <c r="G23" s="2">
        <v>5257</v>
      </c>
    </row>
    <row r="24" spans="1:7" ht="9">
      <c r="A24" s="1" t="s">
        <v>20</v>
      </c>
      <c r="B24" s="2">
        <v>8</v>
      </c>
      <c r="C24" s="2">
        <v>8</v>
      </c>
      <c r="D24" s="2"/>
      <c r="E24" s="14">
        <f t="shared" si="0"/>
        <v>77.5</v>
      </c>
      <c r="F24" s="2">
        <v>620</v>
      </c>
      <c r="G24" s="2">
        <v>607</v>
      </c>
    </row>
    <row r="25" spans="1:7" ht="9">
      <c r="A25" s="1" t="s">
        <v>21</v>
      </c>
      <c r="B25" s="2">
        <v>167</v>
      </c>
      <c r="C25" s="2">
        <v>162</v>
      </c>
      <c r="D25" s="2"/>
      <c r="E25" s="14">
        <f t="shared" si="0"/>
        <v>85.46913580246914</v>
      </c>
      <c r="F25" s="2">
        <v>13846</v>
      </c>
      <c r="G25" s="2">
        <v>13757</v>
      </c>
    </row>
    <row r="26" spans="1:7" ht="9">
      <c r="A26" s="1" t="s">
        <v>22</v>
      </c>
      <c r="B26" s="2">
        <v>4</v>
      </c>
      <c r="C26" s="2">
        <v>4</v>
      </c>
      <c r="D26" s="2"/>
      <c r="E26" s="14">
        <f t="shared" si="0"/>
        <v>40</v>
      </c>
      <c r="F26" s="2">
        <v>160</v>
      </c>
      <c r="G26" s="2">
        <v>158</v>
      </c>
    </row>
    <row r="27" spans="1:7" s="11" customFormat="1" ht="9">
      <c r="A27" s="1" t="s">
        <v>23</v>
      </c>
      <c r="B27" s="2">
        <v>191</v>
      </c>
      <c r="C27" s="2">
        <v>183</v>
      </c>
      <c r="D27" s="2"/>
      <c r="E27" s="14">
        <f t="shared" si="0"/>
        <v>99.13661202185793</v>
      </c>
      <c r="F27" s="2">
        <v>18142</v>
      </c>
      <c r="G27" s="2">
        <v>18114</v>
      </c>
    </row>
    <row r="28" spans="1:7" ht="9">
      <c r="A28" s="9" t="s">
        <v>24</v>
      </c>
      <c r="B28" s="10">
        <v>21992</v>
      </c>
      <c r="C28" s="10">
        <v>19622</v>
      </c>
      <c r="D28" s="10"/>
      <c r="E28" s="14">
        <f t="shared" si="0"/>
        <v>200.6866272551218</v>
      </c>
      <c r="F28" s="10">
        <v>3937873</v>
      </c>
      <c r="G28" s="2">
        <v>3793832</v>
      </c>
    </row>
    <row r="29" spans="1:7" ht="9">
      <c r="A29" s="1" t="s">
        <v>25</v>
      </c>
      <c r="B29" s="2">
        <v>8859</v>
      </c>
      <c r="C29" s="2">
        <v>8789</v>
      </c>
      <c r="D29" s="2"/>
      <c r="E29" s="14">
        <f t="shared" si="0"/>
        <v>27.897371714643302</v>
      </c>
      <c r="F29" s="2">
        <v>245190</v>
      </c>
      <c r="G29" s="2">
        <v>240151</v>
      </c>
    </row>
    <row r="30" spans="1:7" ht="9">
      <c r="A30" s="1" t="s">
        <v>26</v>
      </c>
      <c r="B30" s="2">
        <v>8487</v>
      </c>
      <c r="C30" s="2">
        <v>8050</v>
      </c>
      <c r="D30" s="2"/>
      <c r="E30" s="14">
        <f t="shared" si="0"/>
        <v>100.75242236024845</v>
      </c>
      <c r="F30" s="2">
        <v>811057</v>
      </c>
      <c r="G30" s="2">
        <v>652844</v>
      </c>
    </row>
    <row r="31" spans="1:7" ht="9">
      <c r="A31" s="1" t="s">
        <v>27</v>
      </c>
      <c r="B31" s="2">
        <v>35</v>
      </c>
      <c r="C31" s="2">
        <v>35</v>
      </c>
      <c r="D31" s="2"/>
      <c r="E31" s="14">
        <f t="shared" si="0"/>
        <v>180</v>
      </c>
      <c r="F31" s="2">
        <v>6300</v>
      </c>
      <c r="G31" s="2">
        <v>4410</v>
      </c>
    </row>
    <row r="32" spans="3:7" ht="9">
      <c r="C32" s="2"/>
      <c r="D32" s="2"/>
      <c r="E32" s="14"/>
      <c r="F32" s="2"/>
      <c r="G32" s="2"/>
    </row>
    <row r="33" spans="1:7" s="11" customFormat="1" ht="9">
      <c r="A33" s="11" t="s">
        <v>29</v>
      </c>
      <c r="B33" s="17">
        <f>SUM(B34:B41)</f>
        <v>179470</v>
      </c>
      <c r="C33" s="17">
        <f>SUM(C34:C41)</f>
        <v>175234</v>
      </c>
      <c r="D33" s="17"/>
      <c r="E33" s="18">
        <f t="shared" si="0"/>
        <v>170.44946186242396</v>
      </c>
      <c r="F33" s="17">
        <f>SUM(F34:F41)</f>
        <v>29868541</v>
      </c>
      <c r="G33" s="17">
        <f>SUM(G34:G41)</f>
        <v>27892106</v>
      </c>
    </row>
    <row r="34" spans="1:7" ht="9">
      <c r="A34" s="1" t="s">
        <v>41</v>
      </c>
      <c r="B34" s="2">
        <v>109266</v>
      </c>
      <c r="C34" s="2">
        <v>106577</v>
      </c>
      <c r="D34" s="2"/>
      <c r="E34" s="14">
        <f t="shared" si="0"/>
        <v>172.10246113138857</v>
      </c>
      <c r="F34" s="2">
        <v>18342164</v>
      </c>
      <c r="G34" s="2">
        <v>17236314</v>
      </c>
    </row>
    <row r="35" spans="1:7" ht="9">
      <c r="A35" s="1" t="s">
        <v>30</v>
      </c>
      <c r="B35" s="2">
        <v>11513</v>
      </c>
      <c r="C35" s="2">
        <v>11255</v>
      </c>
      <c r="D35" s="2"/>
      <c r="E35" s="14">
        <f t="shared" si="0"/>
        <v>143.9691692581075</v>
      </c>
      <c r="F35" s="2">
        <v>1620373</v>
      </c>
      <c r="G35" s="2">
        <v>1506253</v>
      </c>
    </row>
    <row r="36" spans="1:7" ht="9" customHeight="1">
      <c r="A36" s="1" t="s">
        <v>31</v>
      </c>
      <c r="B36" s="2">
        <v>23475</v>
      </c>
      <c r="C36" s="2">
        <v>22497</v>
      </c>
      <c r="D36" s="2"/>
      <c r="E36" s="14">
        <f t="shared" si="0"/>
        <v>191.3134195670534</v>
      </c>
      <c r="F36" s="2">
        <v>4303978</v>
      </c>
      <c r="G36" s="2">
        <v>3977203</v>
      </c>
    </row>
    <row r="37" spans="1:8" s="9" customFormat="1" ht="9" customHeight="1">
      <c r="A37" s="1" t="s">
        <v>32</v>
      </c>
      <c r="B37" s="2">
        <v>33382</v>
      </c>
      <c r="C37" s="2">
        <v>33207</v>
      </c>
      <c r="D37" s="2"/>
      <c r="E37" s="14">
        <f t="shared" si="0"/>
        <v>159.2274520432439</v>
      </c>
      <c r="F37" s="2">
        <v>5287466</v>
      </c>
      <c r="G37" s="2">
        <v>4864077</v>
      </c>
      <c r="H37" s="12"/>
    </row>
    <row r="38" spans="1:7" s="9" customFormat="1" ht="9" customHeight="1">
      <c r="A38" s="1" t="s">
        <v>33</v>
      </c>
      <c r="B38" s="2">
        <v>300</v>
      </c>
      <c r="C38" s="2">
        <v>235</v>
      </c>
      <c r="D38" s="2"/>
      <c r="E38" s="14">
        <f t="shared" si="0"/>
        <v>210</v>
      </c>
      <c r="F38" s="2">
        <v>49350</v>
      </c>
      <c r="G38" s="2">
        <v>44410</v>
      </c>
    </row>
    <row r="39" spans="1:7" s="9" customFormat="1" ht="9" customHeight="1">
      <c r="A39" s="1" t="s">
        <v>34</v>
      </c>
      <c r="B39" s="2">
        <v>1461</v>
      </c>
      <c r="C39" s="2">
        <v>1399</v>
      </c>
      <c r="D39" s="2"/>
      <c r="E39" s="14">
        <f t="shared" si="0"/>
        <v>179.7855611150822</v>
      </c>
      <c r="F39" s="2">
        <v>251520</v>
      </c>
      <c r="G39" s="2">
        <v>251520</v>
      </c>
    </row>
    <row r="40" spans="1:7" s="9" customFormat="1" ht="9" customHeight="1">
      <c r="A40" s="1" t="s">
        <v>35</v>
      </c>
      <c r="B40" s="2">
        <v>72</v>
      </c>
      <c r="C40" s="2">
        <v>63</v>
      </c>
      <c r="D40" s="2"/>
      <c r="E40" s="14">
        <f t="shared" si="0"/>
        <v>216.03174603174602</v>
      </c>
      <c r="F40" s="2">
        <v>13610</v>
      </c>
      <c r="G40" s="2">
        <v>12249</v>
      </c>
    </row>
    <row r="41" spans="1:7" s="9" customFormat="1" ht="9" customHeight="1">
      <c r="A41" s="1" t="s">
        <v>36</v>
      </c>
      <c r="B41" s="2">
        <v>1</v>
      </c>
      <c r="C41" s="2">
        <v>1</v>
      </c>
      <c r="D41" s="2"/>
      <c r="E41" s="14">
        <f t="shared" si="0"/>
        <v>80</v>
      </c>
      <c r="F41" s="2">
        <v>80</v>
      </c>
      <c r="G41" s="2">
        <v>80</v>
      </c>
    </row>
    <row r="42" spans="1:7" s="9" customFormat="1" ht="9" customHeight="1">
      <c r="A42" s="1"/>
      <c r="B42" s="2"/>
      <c r="C42" s="2"/>
      <c r="D42" s="2"/>
      <c r="E42" s="14"/>
      <c r="F42" s="2"/>
      <c r="G42" s="2"/>
    </row>
    <row r="43" spans="1:7" s="19" customFormat="1" ht="9" customHeight="1">
      <c r="A43" s="11" t="s">
        <v>3</v>
      </c>
      <c r="B43" s="17">
        <f>SUM(B44:B45)</f>
        <v>871597</v>
      </c>
      <c r="C43" s="17">
        <f>SUM(C44:C45)</f>
        <v>836329</v>
      </c>
      <c r="D43" s="17"/>
      <c r="E43" s="18">
        <f t="shared" si="0"/>
        <v>94.05182290701387</v>
      </c>
      <c r="F43" s="17">
        <f>SUM(F44:F45)</f>
        <v>78658267</v>
      </c>
      <c r="G43" s="17">
        <f>SUM(G44:G45)</f>
        <v>73938805</v>
      </c>
    </row>
    <row r="44" spans="1:7" s="9" customFormat="1" ht="9" customHeight="1">
      <c r="A44" s="1" t="s">
        <v>37</v>
      </c>
      <c r="B44" s="2">
        <v>73620</v>
      </c>
      <c r="C44" s="2">
        <v>72449</v>
      </c>
      <c r="D44" s="2"/>
      <c r="E44" s="14">
        <f t="shared" si="0"/>
        <v>199.78902400309184</v>
      </c>
      <c r="F44" s="2">
        <v>14474515</v>
      </c>
      <c r="G44" s="2">
        <v>12992364</v>
      </c>
    </row>
    <row r="45" spans="1:7" s="9" customFormat="1" ht="9" customHeight="1">
      <c r="A45" s="1" t="s">
        <v>38</v>
      </c>
      <c r="B45" s="2">
        <v>797977</v>
      </c>
      <c r="C45" s="2">
        <v>763880</v>
      </c>
      <c r="D45" s="2"/>
      <c r="E45" s="14">
        <f t="shared" si="0"/>
        <v>84.02334398072996</v>
      </c>
      <c r="F45" s="2">
        <v>64183752</v>
      </c>
      <c r="G45" s="2">
        <v>60946441</v>
      </c>
    </row>
    <row r="46" spans="1:7" s="9" customFormat="1" ht="9" customHeight="1">
      <c r="A46" s="1"/>
      <c r="B46" s="2"/>
      <c r="C46" s="2"/>
      <c r="D46" s="2"/>
      <c r="E46" s="14"/>
      <c r="F46" s="2"/>
      <c r="G46" s="2"/>
    </row>
    <row r="47" spans="1:8" s="19" customFormat="1" ht="9">
      <c r="A47" s="11" t="s">
        <v>4</v>
      </c>
      <c r="B47" s="17">
        <v>1170362</v>
      </c>
      <c r="C47" s="17">
        <v>1140546</v>
      </c>
      <c r="D47" s="17"/>
      <c r="E47" s="18">
        <f t="shared" si="0"/>
        <v>29.64804313022009</v>
      </c>
      <c r="F47" s="17">
        <v>33814957</v>
      </c>
      <c r="G47" s="17">
        <v>32313018</v>
      </c>
      <c r="H47" s="24"/>
    </row>
    <row r="48" spans="1:7" s="9" customFormat="1" ht="9">
      <c r="A48" s="1" t="s">
        <v>39</v>
      </c>
      <c r="B48" s="2">
        <v>0</v>
      </c>
      <c r="C48" s="2">
        <v>0</v>
      </c>
      <c r="D48" s="2"/>
      <c r="E48" s="2">
        <v>0</v>
      </c>
      <c r="F48" s="25">
        <v>572899</v>
      </c>
      <c r="G48" s="26" t="s">
        <v>44</v>
      </c>
    </row>
    <row r="49" spans="1:7" s="9" customFormat="1" ht="9">
      <c r="A49" s="9" t="s">
        <v>40</v>
      </c>
      <c r="B49" s="10">
        <v>0</v>
      </c>
      <c r="C49" s="10">
        <v>0</v>
      </c>
      <c r="D49" s="10"/>
      <c r="E49" s="2">
        <v>0</v>
      </c>
      <c r="F49" s="25">
        <v>31740119</v>
      </c>
      <c r="G49" s="26" t="s">
        <v>44</v>
      </c>
    </row>
    <row r="50" spans="1:7" s="9" customFormat="1" ht="9">
      <c r="A50" s="7"/>
      <c r="B50" s="8"/>
      <c r="C50" s="8"/>
      <c r="D50" s="8"/>
      <c r="E50" s="15"/>
      <c r="F50" s="8"/>
      <c r="G50" s="8"/>
    </row>
    <row r="51" spans="2:7" s="9" customFormat="1" ht="9">
      <c r="B51" s="10"/>
      <c r="C51" s="10"/>
      <c r="D51" s="10"/>
      <c r="E51" s="10"/>
      <c r="F51" s="10"/>
      <c r="G51" s="10"/>
    </row>
    <row r="52" spans="2:7" s="9" customFormat="1" ht="9">
      <c r="B52" s="10"/>
      <c r="C52" s="10"/>
      <c r="D52" s="10"/>
      <c r="E52" s="10"/>
      <c r="F52" s="10"/>
      <c r="G52" s="10"/>
    </row>
    <row r="53" spans="2:7" s="9" customFormat="1" ht="9">
      <c r="B53" s="10"/>
      <c r="C53" s="10"/>
      <c r="D53" s="10"/>
      <c r="E53" s="10"/>
      <c r="F53" s="10"/>
      <c r="G53" s="10"/>
    </row>
    <row r="54" spans="2:7" s="9" customFormat="1" ht="9">
      <c r="B54" s="10"/>
      <c r="C54" s="10"/>
      <c r="D54" s="10"/>
      <c r="E54" s="10"/>
      <c r="F54" s="10"/>
      <c r="G54" s="10"/>
    </row>
    <row r="55" spans="2:7" s="9" customFormat="1" ht="9">
      <c r="B55" s="10"/>
      <c r="C55" s="10"/>
      <c r="D55" s="10"/>
      <c r="E55" s="10"/>
      <c r="F55" s="10"/>
      <c r="G55" s="10"/>
    </row>
    <row r="56" spans="2:7" s="9" customFormat="1" ht="9">
      <c r="B56" s="10"/>
      <c r="C56" s="10"/>
      <c r="D56" s="10"/>
      <c r="E56" s="10"/>
      <c r="F56" s="10"/>
      <c r="G56" s="10"/>
    </row>
    <row r="57" spans="2:7" s="9" customFormat="1" ht="9">
      <c r="B57" s="10"/>
      <c r="C57" s="10"/>
      <c r="D57" s="10"/>
      <c r="E57" s="10"/>
      <c r="F57" s="10"/>
      <c r="G57" s="10"/>
    </row>
    <row r="58" spans="2:7" s="9" customFormat="1" ht="9">
      <c r="B58" s="10"/>
      <c r="C58" s="10"/>
      <c r="D58" s="10"/>
      <c r="E58" s="10"/>
      <c r="F58" s="10"/>
      <c r="G58" s="10"/>
    </row>
    <row r="59" spans="2:7" s="9" customFormat="1" ht="9">
      <c r="B59" s="10"/>
      <c r="C59" s="10"/>
      <c r="D59" s="10"/>
      <c r="E59" s="10"/>
      <c r="F59" s="10"/>
      <c r="G59" s="10"/>
    </row>
    <row r="60" spans="2:7" s="9" customFormat="1" ht="9">
      <c r="B60" s="10"/>
      <c r="C60" s="10"/>
      <c r="D60" s="10"/>
      <c r="E60" s="10"/>
      <c r="F60" s="10"/>
      <c r="G60" s="10"/>
    </row>
    <row r="61" spans="2:7" s="9" customFormat="1" ht="9">
      <c r="B61" s="10"/>
      <c r="C61" s="10"/>
      <c r="D61" s="10"/>
      <c r="E61" s="10"/>
      <c r="F61" s="10"/>
      <c r="G61" s="10"/>
    </row>
    <row r="62" spans="2:7" s="9" customFormat="1" ht="9">
      <c r="B62" s="10"/>
      <c r="C62" s="10"/>
      <c r="D62" s="10"/>
      <c r="E62" s="10"/>
      <c r="F62" s="10"/>
      <c r="G62" s="10"/>
    </row>
    <row r="63" spans="2:7" s="9" customFormat="1" ht="9">
      <c r="B63" s="10"/>
      <c r="C63" s="10"/>
      <c r="D63" s="10"/>
      <c r="E63" s="10"/>
      <c r="F63" s="10"/>
      <c r="G63" s="10"/>
    </row>
    <row r="64" spans="2:7" s="9" customFormat="1" ht="9">
      <c r="B64" s="10"/>
      <c r="C64" s="10"/>
      <c r="D64" s="10"/>
      <c r="E64" s="10"/>
      <c r="F64" s="10"/>
      <c r="G64" s="10"/>
    </row>
    <row r="65" spans="2:7" s="9" customFormat="1" ht="9">
      <c r="B65" s="10"/>
      <c r="C65" s="10"/>
      <c r="D65" s="10"/>
      <c r="E65" s="10"/>
      <c r="F65" s="10"/>
      <c r="G65" s="10"/>
    </row>
    <row r="66" spans="2:7" s="9" customFormat="1" ht="9">
      <c r="B66" s="10"/>
      <c r="C66" s="10"/>
      <c r="D66" s="10"/>
      <c r="E66" s="10"/>
      <c r="F66" s="10"/>
      <c r="G66" s="10"/>
    </row>
    <row r="67" spans="2:7" s="9" customFormat="1" ht="9">
      <c r="B67" s="10"/>
      <c r="C67" s="10"/>
      <c r="D67" s="10"/>
      <c r="E67" s="10"/>
      <c r="F67" s="10"/>
      <c r="G67" s="10"/>
    </row>
    <row r="68" spans="2:7" s="9" customFormat="1" ht="9">
      <c r="B68" s="10"/>
      <c r="C68" s="10"/>
      <c r="D68" s="10"/>
      <c r="E68" s="10"/>
      <c r="F68" s="10"/>
      <c r="G68" s="10"/>
    </row>
    <row r="69" spans="2:7" s="9" customFormat="1" ht="9">
      <c r="B69" s="10"/>
      <c r="C69" s="10"/>
      <c r="D69" s="10"/>
      <c r="E69" s="10"/>
      <c r="F69" s="10"/>
      <c r="G69" s="10"/>
    </row>
    <row r="70" spans="2:7" s="9" customFormat="1" ht="9">
      <c r="B70" s="10"/>
      <c r="C70" s="10"/>
      <c r="D70" s="10"/>
      <c r="E70" s="10"/>
      <c r="F70" s="10"/>
      <c r="G70" s="10"/>
    </row>
    <row r="71" spans="2:6" s="9" customFormat="1" ht="9">
      <c r="B71" s="10"/>
      <c r="C71" s="13"/>
      <c r="D71" s="13"/>
      <c r="E71" s="10"/>
      <c r="F71" s="10"/>
    </row>
    <row r="72" spans="2:6" s="9" customFormat="1" ht="9">
      <c r="B72" s="10"/>
      <c r="C72" s="13"/>
      <c r="D72" s="13"/>
      <c r="E72" s="10"/>
      <c r="F72" s="10"/>
    </row>
    <row r="73" spans="2:6" s="9" customFormat="1" ht="9">
      <c r="B73" s="10"/>
      <c r="C73" s="13"/>
      <c r="D73" s="13"/>
      <c r="E73" s="10"/>
      <c r="F73" s="10"/>
    </row>
    <row r="74" spans="2:6" s="9" customFormat="1" ht="9">
      <c r="B74" s="10"/>
      <c r="C74" s="13"/>
      <c r="D74" s="13"/>
      <c r="E74" s="10"/>
      <c r="F74" s="10"/>
    </row>
    <row r="75" spans="2:6" s="9" customFormat="1" ht="9">
      <c r="B75" s="10"/>
      <c r="C75" s="13"/>
      <c r="D75" s="13"/>
      <c r="E75" s="10"/>
      <c r="F75" s="10"/>
    </row>
    <row r="76" spans="2:6" s="9" customFormat="1" ht="9">
      <c r="B76" s="10"/>
      <c r="C76" s="13"/>
      <c r="D76" s="13"/>
      <c r="E76" s="10"/>
      <c r="F76" s="10"/>
    </row>
    <row r="77" spans="2:6" s="9" customFormat="1" ht="9">
      <c r="B77" s="10"/>
      <c r="C77" s="13"/>
      <c r="D77" s="13"/>
      <c r="E77" s="10"/>
      <c r="F77" s="10"/>
    </row>
    <row r="78" spans="2:5" s="9" customFormat="1" ht="9">
      <c r="B78" s="10"/>
      <c r="E78" s="10"/>
    </row>
    <row r="79" spans="2:5" s="9" customFormat="1" ht="9">
      <c r="B79" s="10"/>
      <c r="E79" s="10"/>
    </row>
    <row r="80" spans="2:5" s="9" customFormat="1" ht="9">
      <c r="B80" s="10"/>
      <c r="E80" s="10"/>
    </row>
    <row r="81" spans="2:5" s="9" customFormat="1" ht="9">
      <c r="B81" s="10"/>
      <c r="E81" s="10"/>
    </row>
    <row r="82" spans="2:5" s="9" customFormat="1" ht="9">
      <c r="B82" s="10"/>
      <c r="E82" s="10"/>
    </row>
    <row r="83" spans="2:5" s="9" customFormat="1" ht="9">
      <c r="B83" s="10"/>
      <c r="E83" s="10"/>
    </row>
    <row r="84" spans="2:5" s="9" customFormat="1" ht="9">
      <c r="B84" s="10"/>
      <c r="E84" s="10"/>
    </row>
    <row r="85" spans="2:5" s="9" customFormat="1" ht="9">
      <c r="B85" s="10"/>
      <c r="E85" s="10"/>
    </row>
    <row r="86" spans="2:5" s="9" customFormat="1" ht="9">
      <c r="B86" s="10"/>
      <c r="E86" s="10"/>
    </row>
    <row r="87" spans="2:5" s="9" customFormat="1" ht="9">
      <c r="B87" s="10"/>
      <c r="E87" s="10"/>
    </row>
    <row r="88" spans="2:5" s="9" customFormat="1" ht="9">
      <c r="B88" s="10"/>
      <c r="E88" s="10"/>
    </row>
    <row r="89" spans="2:5" s="9" customFormat="1" ht="9">
      <c r="B89" s="10"/>
      <c r="E89" s="10"/>
    </row>
    <row r="90" spans="2:5" s="9" customFormat="1" ht="9">
      <c r="B90" s="10"/>
      <c r="E90" s="10"/>
    </row>
    <row r="91" spans="2:5" s="9" customFormat="1" ht="9">
      <c r="B91" s="10"/>
      <c r="E91" s="10"/>
    </row>
    <row r="92" spans="2:5" s="9" customFormat="1" ht="9">
      <c r="B92" s="10"/>
      <c r="E92" s="10"/>
    </row>
    <row r="93" spans="2:5" s="9" customFormat="1" ht="9">
      <c r="B93" s="10"/>
      <c r="E93" s="10"/>
    </row>
    <row r="94" spans="2:5" s="9" customFormat="1" ht="9">
      <c r="B94" s="10"/>
      <c r="E94" s="10"/>
    </row>
    <row r="95" spans="2:5" s="9" customFormat="1" ht="9">
      <c r="B95" s="10"/>
      <c r="E95" s="10"/>
    </row>
    <row r="96" spans="2:5" s="9" customFormat="1" ht="9">
      <c r="B96" s="10"/>
      <c r="E96" s="10"/>
    </row>
    <row r="97" spans="2:5" s="9" customFormat="1" ht="9">
      <c r="B97" s="10"/>
      <c r="E97" s="10"/>
    </row>
    <row r="98" spans="2:5" s="9" customFormat="1" ht="9">
      <c r="B98" s="10"/>
      <c r="E98" s="10"/>
    </row>
    <row r="99" spans="2:5" s="9" customFormat="1" ht="9">
      <c r="B99" s="10"/>
      <c r="E99" s="10"/>
    </row>
    <row r="100" spans="2:5" s="9" customFormat="1" ht="9">
      <c r="B100" s="10"/>
      <c r="E100" s="10"/>
    </row>
    <row r="101" spans="2:5" s="9" customFormat="1" ht="9">
      <c r="B101" s="10"/>
      <c r="E101" s="10"/>
    </row>
    <row r="102" spans="2:5" s="9" customFormat="1" ht="9">
      <c r="B102" s="10"/>
      <c r="E102" s="10"/>
    </row>
    <row r="103" spans="2:5" s="9" customFormat="1" ht="9">
      <c r="B103" s="10"/>
      <c r="E103" s="10"/>
    </row>
    <row r="104" spans="2:5" s="9" customFormat="1" ht="9">
      <c r="B104" s="10"/>
      <c r="E104" s="10"/>
    </row>
  </sheetData>
  <mergeCells count="3">
    <mergeCell ref="B4:C4"/>
    <mergeCell ref="E4:G4"/>
    <mergeCell ref="A4:A5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&amp;C81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I.S.T.A.T.</cp:lastModifiedBy>
  <cp:lastPrinted>2005-05-19T10:53:27Z</cp:lastPrinted>
  <dcterms:created xsi:type="dcterms:W3CDTF">1999-01-20T10:30:02Z</dcterms:created>
  <dcterms:modified xsi:type="dcterms:W3CDTF">2004-06-03T12:34:19Z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