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020040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<sst xmlns="http://schemas.openxmlformats.org/spreadsheetml/2006/main" count="65" uniqueCount="39">
  <si>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REGIONI</t>
  </si>
  <si>
    <t>Flora</t>
  </si>
  <si>
    <t>Caccia e fauna</t>
  </si>
  <si>
    <t>Pesca in acque interne</t>
  </si>
  <si>
    <t>Inquinamenti</t>
  </si>
  <si>
    <t>Discariche e rifiuti</t>
  </si>
  <si>
    <t>Urbanistica ed edilizia</t>
  </si>
  <si>
    <t>Altri</t>
  </si>
  <si>
    <t>IN COMPLESSO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</si>
  <si>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</si>
  <si>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</si>
  <si>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</si>
  <si>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</si>
  <si>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</si>
  <si>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</si>
  <si>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</si>
  <si>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</si>
  <si>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</si>
  <si>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</si>
  <si>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</si>
  <si>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</si>
  <si>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</si>
  <si>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</si>
  <si>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</si>
  <si>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</si>
  <si>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</si>
  <si>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</si>
  <si>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</si>
  <si>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</si>
  <si>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</si>
  <si>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</si>
  <si>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</si>
  <si>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PENALI</t>
  </si>
  <si>
    <t>Acque</t>
  </si>
  <si>
    <t>Nord</t>
  </si>
  <si>
    <t>Centro</t>
  </si>
  <si>
    <t>ITALIA</t>
  </si>
  <si>
    <t>Tipo o oggetto dell'attività illecita</t>
  </si>
  <si>
    <t>Tavola  10.10   -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</si>
</sst>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3" xfId="0" applyFont="1" applyBorder="1" applyAlignment="1">
      <alignment horizontal="right" vertical="center"/>
    </xf>
    <xf numFmtId="41" fontId="6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Alignment="1" quotePrefix="1">
      <alignment horizontal="right"/>
    </xf>
    <xf numFmtId="41" fontId="6" fillId="0" borderId="0" xfId="16" applyNumberFormat="1" applyFont="1" applyAlignment="1" quotePrefix="1">
      <alignment horizontal="right"/>
    </xf>
    <xf numFmtId="41" fontId="7" fillId="0" borderId="0" xfId="16" applyNumberFormat="1" applyFont="1" applyAlignment="1">
      <alignment/>
    </xf>
    <xf numFmtId="41" fontId="4" fillId="0" borderId="0" xfId="16" applyNumberFormat="1" applyFont="1" applyAlignment="1">
      <alignment horizontal="centerContinuous"/>
    </xf>
    <xf numFmtId="41" fontId="4" fillId="0" borderId="0" xfId="16" applyNumberFormat="1" applyFont="1" applyAlignment="1">
      <alignment horizontal="right"/>
    </xf>
    <xf numFmtId="41" fontId="9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9</xdr:col>
      <xdr:colOff>66675</xdr:colOff>
      <xdr:row>3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123825"/>
          <a:ext cx="43719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Illeciti amministrativi e penali per infrazioni alle leggi sulla caccia, sulla pesca nelle acque interne e sull'ambiente naturale per tipo e regione  - 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7.57421875" style="1" customWidth="1"/>
    <col min="4" max="4" width="8.57421875" style="1" customWidth="1"/>
    <col min="5" max="5" width="8.421875" style="1" customWidth="1"/>
    <col min="6" max="6" width="8.7109375" style="1" customWidth="1"/>
    <col min="7" max="7" width="9.140625" style="1" customWidth="1"/>
    <col min="8" max="8" width="7.28125" style="1" customWidth="1"/>
    <col min="9" max="9" width="7.421875" style="1" customWidth="1"/>
    <col min="10" max="16384" width="9.140625" style="1" customWidth="1"/>
  </cols>
  <sheetData>
    <row r="2" ht="12">
      <c r="A2" s="11" t="s">
        <v>38</v>
      </c>
    </row>
    <row r="5" ht="9.75" customHeight="1"/>
    <row r="6" spans="1:9" ht="13.5" customHeight="1">
      <c r="A6" s="2"/>
      <c r="B6" s="24" t="s">
        <v>37</v>
      </c>
      <c r="C6" s="24"/>
      <c r="D6" s="24"/>
      <c r="E6" s="24"/>
      <c r="F6" s="24"/>
      <c r="G6" s="24"/>
      <c r="H6" s="24"/>
      <c r="I6" s="24"/>
    </row>
    <row r="7" spans="1:9" ht="21.75" customHeight="1">
      <c r="A7" s="4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12" t="s">
        <v>33</v>
      </c>
    </row>
    <row r="9" spans="1:9" ht="9">
      <c r="A9" s="25" t="s">
        <v>8</v>
      </c>
      <c r="B9" s="25"/>
      <c r="C9" s="25"/>
      <c r="D9" s="25"/>
      <c r="E9" s="25"/>
      <c r="F9" s="25"/>
      <c r="G9" s="25"/>
      <c r="H9" s="25"/>
      <c r="I9" s="25"/>
    </row>
    <row r="10" spans="1:8" ht="9">
      <c r="A10" s="5"/>
      <c r="B10" s="6"/>
      <c r="C10" s="6"/>
      <c r="D10" s="6"/>
      <c r="E10" s="6"/>
      <c r="F10" s="6"/>
      <c r="G10" s="6"/>
      <c r="H10" s="6"/>
    </row>
    <row r="11" spans="1:9" ht="9">
      <c r="A11" s="7" t="s">
        <v>9</v>
      </c>
      <c r="B11" s="14">
        <v>407</v>
      </c>
      <c r="C11" s="14">
        <v>130</v>
      </c>
      <c r="D11" s="14">
        <v>15</v>
      </c>
      <c r="E11" s="14">
        <v>5</v>
      </c>
      <c r="F11" s="14">
        <v>317</v>
      </c>
      <c r="G11" s="15">
        <v>51</v>
      </c>
      <c r="H11" s="15">
        <v>83</v>
      </c>
      <c r="I11" s="15">
        <v>16</v>
      </c>
    </row>
    <row r="12" spans="1:9" ht="9">
      <c r="A12" s="7" t="s">
        <v>10</v>
      </c>
      <c r="B12" s="16">
        <v>6</v>
      </c>
      <c r="C12" s="16">
        <v>33</v>
      </c>
      <c r="D12" s="16">
        <v>23</v>
      </c>
      <c r="E12" s="16">
        <v>2</v>
      </c>
      <c r="F12" s="16">
        <v>49</v>
      </c>
      <c r="G12" s="17">
        <v>0</v>
      </c>
      <c r="H12" s="16">
        <v>222</v>
      </c>
      <c r="I12" s="17">
        <v>0</v>
      </c>
    </row>
    <row r="13" spans="1:9" ht="9">
      <c r="A13" s="7" t="s">
        <v>11</v>
      </c>
      <c r="B13" s="15">
        <v>199</v>
      </c>
      <c r="C13" s="15">
        <v>520</v>
      </c>
      <c r="D13" s="15">
        <v>26</v>
      </c>
      <c r="E13" s="15">
        <v>8</v>
      </c>
      <c r="F13" s="15">
        <v>711</v>
      </c>
      <c r="G13" s="15">
        <v>176</v>
      </c>
      <c r="H13" s="15">
        <v>25</v>
      </c>
      <c r="I13" s="15">
        <v>43</v>
      </c>
    </row>
    <row r="14" spans="1:9" ht="9" customHeight="1">
      <c r="A14" s="7" t="s">
        <v>12</v>
      </c>
      <c r="B14" s="16">
        <f aca="true" t="shared" si="0" ref="B14:I14">B15+B16</f>
        <v>202</v>
      </c>
      <c r="C14" s="16">
        <f t="shared" si="0"/>
        <v>676</v>
      </c>
      <c r="D14" s="16">
        <f t="shared" si="0"/>
        <v>369</v>
      </c>
      <c r="E14" s="16">
        <f t="shared" si="0"/>
        <v>181</v>
      </c>
      <c r="F14" s="16">
        <f t="shared" si="0"/>
        <v>178</v>
      </c>
      <c r="G14" s="16">
        <f t="shared" si="0"/>
        <v>37</v>
      </c>
      <c r="H14" s="16">
        <f t="shared" si="0"/>
        <v>18</v>
      </c>
      <c r="I14" s="16">
        <f t="shared" si="0"/>
        <v>0</v>
      </c>
    </row>
    <row r="15" spans="1:9" ht="9">
      <c r="A15" s="8" t="s">
        <v>13</v>
      </c>
      <c r="B15" s="17">
        <v>0</v>
      </c>
      <c r="C15" s="13">
        <v>207</v>
      </c>
      <c r="D15" s="13">
        <v>50</v>
      </c>
      <c r="E15" s="13">
        <v>167</v>
      </c>
      <c r="F15" s="13">
        <v>126</v>
      </c>
      <c r="G15" s="17">
        <v>0</v>
      </c>
      <c r="H15" s="17">
        <v>0</v>
      </c>
      <c r="I15" s="17">
        <v>0</v>
      </c>
    </row>
    <row r="16" spans="1:9" ht="9">
      <c r="A16" s="8" t="s">
        <v>14</v>
      </c>
      <c r="B16" s="13">
        <v>202</v>
      </c>
      <c r="C16" s="13">
        <v>469</v>
      </c>
      <c r="D16" s="13">
        <v>319</v>
      </c>
      <c r="E16" s="13">
        <v>14</v>
      </c>
      <c r="F16" s="13">
        <v>52</v>
      </c>
      <c r="G16" s="18">
        <v>37</v>
      </c>
      <c r="H16" s="13">
        <v>18</v>
      </c>
      <c r="I16" s="13">
        <v>0</v>
      </c>
    </row>
    <row r="17" spans="1:9" ht="9">
      <c r="A17" s="7" t="s">
        <v>15</v>
      </c>
      <c r="B17" s="15">
        <v>854</v>
      </c>
      <c r="C17" s="15">
        <v>241</v>
      </c>
      <c r="D17" s="15">
        <v>45</v>
      </c>
      <c r="E17" s="15">
        <v>30</v>
      </c>
      <c r="F17" s="15">
        <v>684</v>
      </c>
      <c r="G17" s="15">
        <v>84</v>
      </c>
      <c r="H17" s="15">
        <v>56</v>
      </c>
      <c r="I17" s="15">
        <v>11</v>
      </c>
    </row>
    <row r="18" spans="1:9" ht="9" customHeight="1">
      <c r="A18" s="7" t="s">
        <v>16</v>
      </c>
      <c r="B18" s="15">
        <v>47</v>
      </c>
      <c r="C18" s="15">
        <v>71</v>
      </c>
      <c r="D18" s="15">
        <v>13</v>
      </c>
      <c r="E18" s="15">
        <v>6</v>
      </c>
      <c r="F18" s="15">
        <v>76</v>
      </c>
      <c r="G18" s="15">
        <v>6</v>
      </c>
      <c r="H18" s="15">
        <v>21</v>
      </c>
      <c r="I18" s="15">
        <v>13</v>
      </c>
    </row>
    <row r="19" spans="1:9" ht="9">
      <c r="A19" s="7" t="s">
        <v>17</v>
      </c>
      <c r="B19" s="15">
        <v>293</v>
      </c>
      <c r="C19" s="15">
        <v>112</v>
      </c>
      <c r="D19" s="15">
        <v>3</v>
      </c>
      <c r="E19" s="15">
        <v>5</v>
      </c>
      <c r="F19" s="15">
        <v>339</v>
      </c>
      <c r="G19" s="15">
        <v>141</v>
      </c>
      <c r="H19" s="15">
        <v>20</v>
      </c>
      <c r="I19" s="15">
        <v>10</v>
      </c>
    </row>
    <row r="20" spans="1:9" ht="9">
      <c r="A20" s="7" t="s">
        <v>18</v>
      </c>
      <c r="B20" s="15">
        <v>250</v>
      </c>
      <c r="C20" s="15">
        <v>303</v>
      </c>
      <c r="D20" s="15">
        <v>45</v>
      </c>
      <c r="E20" s="15">
        <v>75</v>
      </c>
      <c r="F20" s="15">
        <v>452</v>
      </c>
      <c r="G20" s="15">
        <v>123</v>
      </c>
      <c r="H20" s="15">
        <v>123</v>
      </c>
      <c r="I20" s="15">
        <v>46</v>
      </c>
    </row>
    <row r="21" spans="1:9" ht="9">
      <c r="A21" s="7" t="s">
        <v>19</v>
      </c>
      <c r="B21" s="15">
        <v>439</v>
      </c>
      <c r="C21" s="15">
        <v>701</v>
      </c>
      <c r="D21" s="15">
        <v>83</v>
      </c>
      <c r="E21" s="15">
        <v>62</v>
      </c>
      <c r="F21" s="15">
        <v>2472</v>
      </c>
      <c r="G21" s="17">
        <v>207</v>
      </c>
      <c r="H21" s="15">
        <v>57</v>
      </c>
      <c r="I21" s="15">
        <v>34</v>
      </c>
    </row>
    <row r="22" spans="1:9" ht="9">
      <c r="A22" s="7" t="s">
        <v>20</v>
      </c>
      <c r="B22" s="15">
        <v>358</v>
      </c>
      <c r="C22" s="15">
        <v>522</v>
      </c>
      <c r="D22" s="15">
        <v>45</v>
      </c>
      <c r="E22" s="15">
        <v>18</v>
      </c>
      <c r="F22" s="15">
        <v>368</v>
      </c>
      <c r="G22" s="15">
        <v>113</v>
      </c>
      <c r="H22" s="15">
        <v>16</v>
      </c>
      <c r="I22" s="15">
        <v>21</v>
      </c>
    </row>
    <row r="23" spans="1:9" ht="9">
      <c r="A23" s="7" t="s">
        <v>21</v>
      </c>
      <c r="B23" s="15">
        <v>357</v>
      </c>
      <c r="C23" s="15">
        <v>115</v>
      </c>
      <c r="D23" s="15">
        <v>37</v>
      </c>
      <c r="E23" s="15">
        <v>19</v>
      </c>
      <c r="F23" s="15">
        <v>215</v>
      </c>
      <c r="G23" s="15">
        <v>113</v>
      </c>
      <c r="H23" s="15">
        <v>33</v>
      </c>
      <c r="I23" s="15">
        <v>24</v>
      </c>
    </row>
    <row r="24" spans="1:9" ht="9">
      <c r="A24" s="7" t="s">
        <v>22</v>
      </c>
      <c r="B24" s="15">
        <v>1600</v>
      </c>
      <c r="C24" s="15">
        <v>538</v>
      </c>
      <c r="D24" s="15">
        <v>222</v>
      </c>
      <c r="E24" s="15">
        <v>18</v>
      </c>
      <c r="F24" s="15">
        <v>658</v>
      </c>
      <c r="G24" s="15">
        <v>189</v>
      </c>
      <c r="H24" s="15">
        <v>73</v>
      </c>
      <c r="I24" s="15">
        <v>12</v>
      </c>
    </row>
    <row r="25" spans="1:9" ht="9">
      <c r="A25" s="7" t="s">
        <v>23</v>
      </c>
      <c r="B25" s="15">
        <v>324</v>
      </c>
      <c r="C25" s="15">
        <v>222</v>
      </c>
      <c r="D25" s="15">
        <v>102</v>
      </c>
      <c r="E25" s="15">
        <v>32</v>
      </c>
      <c r="F25" s="15">
        <v>462</v>
      </c>
      <c r="G25" s="15">
        <v>200</v>
      </c>
      <c r="H25" s="15">
        <v>195</v>
      </c>
      <c r="I25" s="15">
        <v>38</v>
      </c>
    </row>
    <row r="26" spans="1:9" ht="9">
      <c r="A26" s="7" t="s">
        <v>24</v>
      </c>
      <c r="B26" s="15">
        <v>44</v>
      </c>
      <c r="C26" s="15">
        <v>159</v>
      </c>
      <c r="D26" s="15">
        <v>120</v>
      </c>
      <c r="E26" s="15">
        <v>3</v>
      </c>
      <c r="F26" s="15">
        <v>110</v>
      </c>
      <c r="G26" s="15">
        <v>43</v>
      </c>
      <c r="H26" s="15">
        <v>51</v>
      </c>
      <c r="I26" s="15">
        <v>4</v>
      </c>
    </row>
    <row r="27" spans="1:9" ht="9">
      <c r="A27" s="7" t="s">
        <v>25</v>
      </c>
      <c r="B27" s="15">
        <v>18</v>
      </c>
      <c r="C27" s="15">
        <v>313</v>
      </c>
      <c r="D27" s="15">
        <v>28</v>
      </c>
      <c r="E27" s="15">
        <v>17</v>
      </c>
      <c r="F27" s="15">
        <v>231</v>
      </c>
      <c r="G27" s="15">
        <v>240</v>
      </c>
      <c r="H27" s="15">
        <v>16</v>
      </c>
      <c r="I27" s="15">
        <v>47</v>
      </c>
    </row>
    <row r="28" spans="1:9" ht="9">
      <c r="A28" s="7" t="s">
        <v>26</v>
      </c>
      <c r="B28" s="15">
        <v>99</v>
      </c>
      <c r="C28" s="15">
        <v>580</v>
      </c>
      <c r="D28" s="15">
        <v>92</v>
      </c>
      <c r="E28" s="15">
        <v>18</v>
      </c>
      <c r="F28" s="15">
        <v>433</v>
      </c>
      <c r="G28" s="15">
        <v>80</v>
      </c>
      <c r="H28" s="15">
        <v>65</v>
      </c>
      <c r="I28" s="15">
        <v>51</v>
      </c>
    </row>
    <row r="29" spans="1:9" ht="9">
      <c r="A29" s="7" t="s">
        <v>27</v>
      </c>
      <c r="B29" s="15">
        <v>126</v>
      </c>
      <c r="C29" s="15">
        <v>84</v>
      </c>
      <c r="D29" s="15">
        <v>36</v>
      </c>
      <c r="E29" s="15">
        <v>10</v>
      </c>
      <c r="F29" s="15">
        <v>176</v>
      </c>
      <c r="G29" s="15">
        <v>66</v>
      </c>
      <c r="H29" s="15">
        <v>7</v>
      </c>
      <c r="I29" s="15">
        <v>16</v>
      </c>
    </row>
    <row r="30" spans="1:9" ht="9">
      <c r="A30" s="7" t="s">
        <v>28</v>
      </c>
      <c r="B30" s="15">
        <v>37</v>
      </c>
      <c r="C30" s="15">
        <v>270</v>
      </c>
      <c r="D30" s="15">
        <v>3</v>
      </c>
      <c r="E30" s="15">
        <v>3</v>
      </c>
      <c r="F30" s="15">
        <v>275</v>
      </c>
      <c r="G30" s="15">
        <v>87</v>
      </c>
      <c r="H30" s="15">
        <v>9</v>
      </c>
      <c r="I30" s="15">
        <v>10</v>
      </c>
    </row>
    <row r="31" spans="1:9" ht="9">
      <c r="A31" s="7" t="s">
        <v>29</v>
      </c>
      <c r="B31" s="15">
        <v>3</v>
      </c>
      <c r="C31" s="15">
        <v>258</v>
      </c>
      <c r="D31" s="15">
        <v>3</v>
      </c>
      <c r="E31" s="15">
        <v>10</v>
      </c>
      <c r="F31" s="15">
        <v>220</v>
      </c>
      <c r="G31" s="15">
        <v>133</v>
      </c>
      <c r="H31" s="15">
        <v>141</v>
      </c>
      <c r="I31" s="17">
        <v>0</v>
      </c>
    </row>
    <row r="32" spans="1:9" ht="9">
      <c r="A32" s="7" t="s">
        <v>30</v>
      </c>
      <c r="B32" s="15">
        <v>88</v>
      </c>
      <c r="C32" s="15">
        <v>337</v>
      </c>
      <c r="D32" s="15">
        <v>137</v>
      </c>
      <c r="E32" s="15">
        <v>9</v>
      </c>
      <c r="F32" s="15">
        <v>84</v>
      </c>
      <c r="G32" s="15">
        <v>14</v>
      </c>
      <c r="H32" s="15">
        <v>11</v>
      </c>
      <c r="I32" s="15">
        <v>36</v>
      </c>
    </row>
    <row r="33" spans="1:9" ht="9">
      <c r="A33" s="9" t="s">
        <v>36</v>
      </c>
      <c r="B33" s="19">
        <f aca="true" t="shared" si="1" ref="B33:I33">SUM(B11:B32)-B14</f>
        <v>5751</v>
      </c>
      <c r="C33" s="19">
        <f t="shared" si="1"/>
        <v>6185</v>
      </c>
      <c r="D33" s="19">
        <f t="shared" si="1"/>
        <v>1447</v>
      </c>
      <c r="E33" s="19">
        <f t="shared" si="1"/>
        <v>531</v>
      </c>
      <c r="F33" s="19">
        <f t="shared" si="1"/>
        <v>8510</v>
      </c>
      <c r="G33" s="19">
        <f t="shared" si="1"/>
        <v>2103</v>
      </c>
      <c r="H33" s="19">
        <f t="shared" si="1"/>
        <v>1242</v>
      </c>
      <c r="I33" s="19">
        <f t="shared" si="1"/>
        <v>432</v>
      </c>
    </row>
    <row r="34" spans="1:9" ht="9">
      <c r="A34" s="9" t="s">
        <v>34</v>
      </c>
      <c r="B34" s="19">
        <f>SUM(B11:B20)-B14</f>
        <v>2258</v>
      </c>
      <c r="C34" s="19">
        <f aca="true" t="shared" si="2" ref="C34:I34">SUM(C11:C20)-C14</f>
        <v>2086</v>
      </c>
      <c r="D34" s="19">
        <f t="shared" si="2"/>
        <v>539</v>
      </c>
      <c r="E34" s="19">
        <f t="shared" si="2"/>
        <v>312</v>
      </c>
      <c r="F34" s="19">
        <f t="shared" si="2"/>
        <v>2806</v>
      </c>
      <c r="G34" s="19">
        <f t="shared" si="2"/>
        <v>618</v>
      </c>
      <c r="H34" s="19">
        <f t="shared" si="2"/>
        <v>568</v>
      </c>
      <c r="I34" s="19">
        <f t="shared" si="2"/>
        <v>139</v>
      </c>
    </row>
    <row r="35" spans="1:9" ht="9">
      <c r="A35" s="9" t="s">
        <v>35</v>
      </c>
      <c r="B35" s="19">
        <f>SUM(B21:B24)</f>
        <v>2754</v>
      </c>
      <c r="C35" s="19">
        <f aca="true" t="shared" si="3" ref="C35:I35">SUM(C21:C24)</f>
        <v>1876</v>
      </c>
      <c r="D35" s="19">
        <f t="shared" si="3"/>
        <v>387</v>
      </c>
      <c r="E35" s="19">
        <f t="shared" si="3"/>
        <v>117</v>
      </c>
      <c r="F35" s="19">
        <f t="shared" si="3"/>
        <v>3713</v>
      </c>
      <c r="G35" s="19">
        <f t="shared" si="3"/>
        <v>622</v>
      </c>
      <c r="H35" s="19">
        <f t="shared" si="3"/>
        <v>179</v>
      </c>
      <c r="I35" s="19">
        <f t="shared" si="3"/>
        <v>91</v>
      </c>
    </row>
    <row r="36" spans="1:9" ht="9">
      <c r="A36" s="9" t="s">
        <v>31</v>
      </c>
      <c r="B36" s="19">
        <f>SUM(B25:B32)</f>
        <v>739</v>
      </c>
      <c r="C36" s="19">
        <f aca="true" t="shared" si="4" ref="C36:I36">SUM(C25:C32)</f>
        <v>2223</v>
      </c>
      <c r="D36" s="19">
        <f t="shared" si="4"/>
        <v>521</v>
      </c>
      <c r="E36" s="19">
        <f t="shared" si="4"/>
        <v>102</v>
      </c>
      <c r="F36" s="19">
        <f t="shared" si="4"/>
        <v>1991</v>
      </c>
      <c r="G36" s="19">
        <f t="shared" si="4"/>
        <v>863</v>
      </c>
      <c r="H36" s="19">
        <f t="shared" si="4"/>
        <v>495</v>
      </c>
      <c r="I36" s="19">
        <f t="shared" si="4"/>
        <v>202</v>
      </c>
    </row>
    <row r="37" spans="2:9" ht="9">
      <c r="B37" s="16"/>
      <c r="C37" s="16"/>
      <c r="D37" s="16"/>
      <c r="E37" s="16"/>
      <c r="F37" s="16"/>
      <c r="G37" s="16"/>
      <c r="H37" s="16"/>
      <c r="I37" s="15"/>
    </row>
    <row r="38" spans="2:9" ht="9">
      <c r="B38" s="16"/>
      <c r="C38" s="16"/>
      <c r="D38" s="16"/>
      <c r="E38" s="16"/>
      <c r="F38" s="16"/>
      <c r="G38" s="16"/>
      <c r="H38" s="16"/>
      <c r="I38" s="15"/>
    </row>
    <row r="39" spans="1:9" ht="9">
      <c r="A39" s="25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9">
      <c r="A40" s="5"/>
      <c r="B40" s="20"/>
      <c r="C40" s="20"/>
      <c r="D40" s="20"/>
      <c r="E40" s="20"/>
      <c r="F40" s="20"/>
      <c r="G40" s="20"/>
      <c r="H40" s="20"/>
      <c r="I40" s="15"/>
    </row>
    <row r="41" spans="1:9" ht="9">
      <c r="A41" s="7" t="s">
        <v>9</v>
      </c>
      <c r="B41" s="14">
        <v>7</v>
      </c>
      <c r="C41" s="14">
        <v>25</v>
      </c>
      <c r="D41" s="17">
        <v>0</v>
      </c>
      <c r="E41" s="14">
        <v>1</v>
      </c>
      <c r="F41" s="14">
        <v>48</v>
      </c>
      <c r="G41" s="15">
        <v>33</v>
      </c>
      <c r="H41" s="15">
        <v>4</v>
      </c>
      <c r="I41" s="15">
        <v>9</v>
      </c>
    </row>
    <row r="42" spans="1:9" ht="9">
      <c r="A42" s="7" t="s">
        <v>10</v>
      </c>
      <c r="B42" s="17">
        <v>0</v>
      </c>
      <c r="C42" s="16">
        <v>11</v>
      </c>
      <c r="D42" s="17">
        <v>0</v>
      </c>
      <c r="E42" s="16">
        <v>1</v>
      </c>
      <c r="F42" s="16">
        <v>13</v>
      </c>
      <c r="G42" s="17">
        <v>0</v>
      </c>
      <c r="H42" s="21">
        <v>10</v>
      </c>
      <c r="I42" s="17">
        <v>0</v>
      </c>
    </row>
    <row r="43" spans="1:9" ht="9">
      <c r="A43" s="7" t="s">
        <v>11</v>
      </c>
      <c r="B43" s="15">
        <v>1</v>
      </c>
      <c r="C43" s="15">
        <v>228</v>
      </c>
      <c r="D43" s="17">
        <v>0</v>
      </c>
      <c r="E43" s="15">
        <v>5</v>
      </c>
      <c r="F43" s="15">
        <v>58</v>
      </c>
      <c r="G43" s="15">
        <v>163</v>
      </c>
      <c r="H43" s="15">
        <v>9</v>
      </c>
      <c r="I43" s="15">
        <v>9</v>
      </c>
    </row>
    <row r="44" spans="1:9" ht="9" customHeight="1">
      <c r="A44" s="7" t="s">
        <v>12</v>
      </c>
      <c r="B44" s="16">
        <f aca="true" t="shared" si="5" ref="B44:I44">B45+B46</f>
        <v>0</v>
      </c>
      <c r="C44" s="16">
        <f t="shared" si="5"/>
        <v>114</v>
      </c>
      <c r="D44" s="16">
        <f t="shared" si="5"/>
        <v>0</v>
      </c>
      <c r="E44" s="16">
        <f t="shared" si="5"/>
        <v>18</v>
      </c>
      <c r="F44" s="16">
        <f t="shared" si="5"/>
        <v>18</v>
      </c>
      <c r="G44" s="16">
        <f t="shared" si="5"/>
        <v>37</v>
      </c>
      <c r="H44" s="16">
        <f t="shared" si="5"/>
        <v>0</v>
      </c>
      <c r="I44" s="16">
        <f t="shared" si="5"/>
        <v>0</v>
      </c>
    </row>
    <row r="45" spans="1:9" ht="9">
      <c r="A45" s="8" t="s">
        <v>13</v>
      </c>
      <c r="B45" s="17">
        <v>0</v>
      </c>
      <c r="C45" s="13">
        <v>27</v>
      </c>
      <c r="D45" s="17">
        <v>0</v>
      </c>
      <c r="E45" s="13">
        <v>8</v>
      </c>
      <c r="F45" s="13">
        <v>18</v>
      </c>
      <c r="G45" s="17">
        <v>0</v>
      </c>
      <c r="H45" s="17">
        <v>0</v>
      </c>
      <c r="I45" s="17">
        <v>0</v>
      </c>
    </row>
    <row r="46" spans="1:9" ht="9">
      <c r="A46" s="8" t="s">
        <v>14</v>
      </c>
      <c r="B46" s="17">
        <v>0</v>
      </c>
      <c r="C46" s="13">
        <v>87</v>
      </c>
      <c r="D46" s="17">
        <v>0</v>
      </c>
      <c r="E46" s="13">
        <v>10</v>
      </c>
      <c r="F46" s="13">
        <v>0</v>
      </c>
      <c r="G46" s="13">
        <v>37</v>
      </c>
      <c r="H46" s="17">
        <v>0</v>
      </c>
      <c r="I46" s="13">
        <v>0</v>
      </c>
    </row>
    <row r="47" spans="1:9" ht="9">
      <c r="A47" s="7" t="s">
        <v>15</v>
      </c>
      <c r="B47" s="15">
        <v>10</v>
      </c>
      <c r="C47" s="15">
        <v>35</v>
      </c>
      <c r="D47" s="15">
        <v>1</v>
      </c>
      <c r="E47" s="15">
        <v>3</v>
      </c>
      <c r="F47" s="15">
        <v>76</v>
      </c>
      <c r="G47" s="15">
        <v>47</v>
      </c>
      <c r="H47" s="15">
        <v>1</v>
      </c>
      <c r="I47" s="15">
        <v>4</v>
      </c>
    </row>
    <row r="48" spans="1:9" ht="9" customHeight="1">
      <c r="A48" s="7" t="s">
        <v>16</v>
      </c>
      <c r="B48" s="17">
        <v>0</v>
      </c>
      <c r="C48" s="15">
        <v>33</v>
      </c>
      <c r="D48" s="15">
        <v>2</v>
      </c>
      <c r="E48" s="15">
        <v>4</v>
      </c>
      <c r="F48" s="15">
        <v>35</v>
      </c>
      <c r="G48" s="15">
        <v>5</v>
      </c>
      <c r="H48" s="17">
        <v>0</v>
      </c>
      <c r="I48" s="15">
        <v>10</v>
      </c>
    </row>
    <row r="49" spans="1:9" ht="9">
      <c r="A49" s="7" t="s">
        <v>17</v>
      </c>
      <c r="B49" s="15">
        <v>11</v>
      </c>
      <c r="C49" s="15">
        <v>34</v>
      </c>
      <c r="D49" s="17">
        <v>0</v>
      </c>
      <c r="E49" s="15">
        <v>4</v>
      </c>
      <c r="F49" s="15">
        <v>58</v>
      </c>
      <c r="G49" s="15">
        <v>137</v>
      </c>
      <c r="H49" s="15">
        <v>2</v>
      </c>
      <c r="I49" s="15">
        <v>8</v>
      </c>
    </row>
    <row r="50" spans="1:9" ht="9">
      <c r="A50" s="7" t="s">
        <v>18</v>
      </c>
      <c r="B50" s="15">
        <v>1</v>
      </c>
      <c r="C50" s="15">
        <v>21</v>
      </c>
      <c r="D50" s="17">
        <v>0</v>
      </c>
      <c r="E50" s="15">
        <v>5</v>
      </c>
      <c r="F50" s="15">
        <v>48</v>
      </c>
      <c r="G50" s="15">
        <v>83</v>
      </c>
      <c r="H50" s="15">
        <v>9</v>
      </c>
      <c r="I50" s="15">
        <v>7</v>
      </c>
    </row>
    <row r="51" spans="1:9" ht="9">
      <c r="A51" s="7" t="s">
        <v>19</v>
      </c>
      <c r="B51" s="15">
        <v>4</v>
      </c>
      <c r="C51" s="15">
        <v>144</v>
      </c>
      <c r="D51" s="15">
        <v>3</v>
      </c>
      <c r="E51" s="15">
        <v>11</v>
      </c>
      <c r="F51" s="15">
        <v>106</v>
      </c>
      <c r="G51" s="15">
        <v>162</v>
      </c>
      <c r="H51" s="15">
        <v>5</v>
      </c>
      <c r="I51" s="15">
        <v>3</v>
      </c>
    </row>
    <row r="52" spans="1:9" ht="9">
      <c r="A52" s="7" t="s">
        <v>20</v>
      </c>
      <c r="B52" s="15">
        <v>4</v>
      </c>
      <c r="C52" s="15">
        <v>22</v>
      </c>
      <c r="D52" s="17">
        <v>0</v>
      </c>
      <c r="E52" s="15">
        <v>17</v>
      </c>
      <c r="F52" s="15">
        <v>62</v>
      </c>
      <c r="G52" s="15">
        <v>82</v>
      </c>
      <c r="H52" s="15">
        <v>2</v>
      </c>
      <c r="I52" s="15">
        <v>4</v>
      </c>
    </row>
    <row r="53" spans="1:9" ht="9">
      <c r="A53" s="7" t="s">
        <v>21</v>
      </c>
      <c r="B53" s="15">
        <v>12</v>
      </c>
      <c r="C53" s="15">
        <v>32</v>
      </c>
      <c r="D53" s="15">
        <v>1</v>
      </c>
      <c r="E53" s="15">
        <v>9</v>
      </c>
      <c r="F53" s="15">
        <v>51</v>
      </c>
      <c r="G53" s="15">
        <v>75</v>
      </c>
      <c r="H53" s="15">
        <v>2</v>
      </c>
      <c r="I53" s="15">
        <v>7</v>
      </c>
    </row>
    <row r="54" spans="1:9" ht="9">
      <c r="A54" s="7" t="s">
        <v>22</v>
      </c>
      <c r="B54" s="15">
        <v>7</v>
      </c>
      <c r="C54" s="15">
        <v>79</v>
      </c>
      <c r="D54" s="15">
        <v>12</v>
      </c>
      <c r="E54" s="15">
        <v>9</v>
      </c>
      <c r="F54" s="15">
        <v>87</v>
      </c>
      <c r="G54" s="15">
        <v>170</v>
      </c>
      <c r="H54" s="15">
        <v>3</v>
      </c>
      <c r="I54" s="15">
        <v>1</v>
      </c>
    </row>
    <row r="55" spans="1:9" ht="9">
      <c r="A55" s="7" t="s">
        <v>23</v>
      </c>
      <c r="B55" s="15">
        <v>18</v>
      </c>
      <c r="C55" s="15">
        <v>32</v>
      </c>
      <c r="D55" s="15">
        <v>1</v>
      </c>
      <c r="E55" s="15">
        <v>13</v>
      </c>
      <c r="F55" s="15">
        <v>57</v>
      </c>
      <c r="G55" s="15">
        <v>54</v>
      </c>
      <c r="H55" s="15">
        <v>15</v>
      </c>
      <c r="I55" s="15">
        <v>2</v>
      </c>
    </row>
    <row r="56" spans="1:9" ht="9">
      <c r="A56" s="7" t="s">
        <v>24</v>
      </c>
      <c r="B56" s="17">
        <v>0</v>
      </c>
      <c r="C56" s="15">
        <v>28</v>
      </c>
      <c r="D56" s="17">
        <v>0</v>
      </c>
      <c r="E56" s="15">
        <v>3</v>
      </c>
      <c r="F56" s="15">
        <v>10</v>
      </c>
      <c r="G56" s="15">
        <v>29</v>
      </c>
      <c r="H56" s="17">
        <v>0</v>
      </c>
      <c r="I56" s="17">
        <v>0</v>
      </c>
    </row>
    <row r="57" spans="1:9" ht="9">
      <c r="A57" s="7" t="s">
        <v>25</v>
      </c>
      <c r="B57" s="15">
        <v>5</v>
      </c>
      <c r="C57" s="15">
        <v>168</v>
      </c>
      <c r="D57" s="15">
        <v>3</v>
      </c>
      <c r="E57" s="15">
        <v>13</v>
      </c>
      <c r="F57" s="15">
        <v>79</v>
      </c>
      <c r="G57" s="15">
        <v>177</v>
      </c>
      <c r="H57" s="15">
        <v>4</v>
      </c>
      <c r="I57" s="15">
        <v>20</v>
      </c>
    </row>
    <row r="58" spans="1:9" ht="9">
      <c r="A58" s="7" t="s">
        <v>26</v>
      </c>
      <c r="B58" s="15">
        <v>3</v>
      </c>
      <c r="C58" s="15">
        <v>199</v>
      </c>
      <c r="D58" s="15">
        <v>1</v>
      </c>
      <c r="E58" s="15">
        <v>5</v>
      </c>
      <c r="F58" s="15">
        <v>94</v>
      </c>
      <c r="G58" s="15">
        <v>29</v>
      </c>
      <c r="H58" s="15">
        <v>2</v>
      </c>
      <c r="I58" s="15">
        <v>8</v>
      </c>
    </row>
    <row r="59" spans="1:9" ht="9">
      <c r="A59" s="7" t="s">
        <v>27</v>
      </c>
      <c r="B59" s="15">
        <v>3</v>
      </c>
      <c r="C59" s="15">
        <v>11</v>
      </c>
      <c r="D59" s="17">
        <v>0</v>
      </c>
      <c r="E59" s="15">
        <v>10</v>
      </c>
      <c r="F59" s="15">
        <v>34</v>
      </c>
      <c r="G59" s="15">
        <v>18</v>
      </c>
      <c r="H59" s="17">
        <v>0</v>
      </c>
      <c r="I59" s="15">
        <v>11</v>
      </c>
    </row>
    <row r="60" spans="1:9" ht="9">
      <c r="A60" s="7" t="s">
        <v>28</v>
      </c>
      <c r="B60" s="15">
        <v>12</v>
      </c>
      <c r="C60" s="15">
        <v>115</v>
      </c>
      <c r="D60" s="15">
        <v>1</v>
      </c>
      <c r="E60" s="15">
        <v>3</v>
      </c>
      <c r="F60" s="15">
        <v>59</v>
      </c>
      <c r="G60" s="15">
        <v>76</v>
      </c>
      <c r="H60" s="15">
        <v>1</v>
      </c>
      <c r="I60" s="15">
        <v>6</v>
      </c>
    </row>
    <row r="61" spans="1:9" ht="9">
      <c r="A61" s="7" t="s">
        <v>29</v>
      </c>
      <c r="B61" s="15">
        <v>1</v>
      </c>
      <c r="C61" s="15">
        <v>48</v>
      </c>
      <c r="D61" s="17">
        <v>0</v>
      </c>
      <c r="E61" s="15">
        <v>9</v>
      </c>
      <c r="F61" s="15">
        <v>61</v>
      </c>
      <c r="G61" s="15">
        <v>116</v>
      </c>
      <c r="H61" s="22">
        <v>58</v>
      </c>
      <c r="I61" s="17">
        <v>0</v>
      </c>
    </row>
    <row r="62" spans="1:9" ht="9">
      <c r="A62" s="7" t="s">
        <v>30</v>
      </c>
      <c r="B62" s="17">
        <v>0</v>
      </c>
      <c r="C62" s="15">
        <v>161</v>
      </c>
      <c r="D62" s="15">
        <v>3</v>
      </c>
      <c r="E62" s="15">
        <v>9</v>
      </c>
      <c r="F62" s="15">
        <v>25</v>
      </c>
      <c r="G62" s="15">
        <v>14</v>
      </c>
      <c r="H62" s="15">
        <v>11</v>
      </c>
      <c r="I62" s="17">
        <v>0</v>
      </c>
    </row>
    <row r="63" spans="1:9" ht="9">
      <c r="A63" s="9" t="s">
        <v>36</v>
      </c>
      <c r="B63" s="19">
        <f aca="true" t="shared" si="6" ref="B63:I63">SUM(B41:B62)-B44</f>
        <v>99</v>
      </c>
      <c r="C63" s="19">
        <f t="shared" si="6"/>
        <v>1540</v>
      </c>
      <c r="D63" s="19">
        <f t="shared" si="6"/>
        <v>28</v>
      </c>
      <c r="E63" s="19">
        <f t="shared" si="6"/>
        <v>152</v>
      </c>
      <c r="F63" s="19">
        <f t="shared" si="6"/>
        <v>1079</v>
      </c>
      <c r="G63" s="19">
        <f t="shared" si="6"/>
        <v>1507</v>
      </c>
      <c r="H63" s="19">
        <f t="shared" si="6"/>
        <v>138</v>
      </c>
      <c r="I63" s="19">
        <f t="shared" si="6"/>
        <v>109</v>
      </c>
    </row>
    <row r="64" spans="1:9" ht="9">
      <c r="A64" s="9" t="s">
        <v>34</v>
      </c>
      <c r="B64" s="19">
        <f>SUM(B41:B50)-B44</f>
        <v>30</v>
      </c>
      <c r="C64" s="19">
        <f aca="true" t="shared" si="7" ref="C64:I64">SUM(C41:C50)-C44</f>
        <v>501</v>
      </c>
      <c r="D64" s="19">
        <f t="shared" si="7"/>
        <v>3</v>
      </c>
      <c r="E64" s="19">
        <f t="shared" si="7"/>
        <v>41</v>
      </c>
      <c r="F64" s="19">
        <f t="shared" si="7"/>
        <v>354</v>
      </c>
      <c r="G64" s="19">
        <f t="shared" si="7"/>
        <v>505</v>
      </c>
      <c r="H64" s="19">
        <f t="shared" si="7"/>
        <v>35</v>
      </c>
      <c r="I64" s="19">
        <f t="shared" si="7"/>
        <v>47</v>
      </c>
    </row>
    <row r="65" spans="1:9" ht="9">
      <c r="A65" s="9" t="s">
        <v>35</v>
      </c>
      <c r="B65" s="19">
        <f>SUM(B51:B54)</f>
        <v>27</v>
      </c>
      <c r="C65" s="19">
        <f aca="true" t="shared" si="8" ref="C65:I65">SUM(C51:C54)</f>
        <v>277</v>
      </c>
      <c r="D65" s="19">
        <f t="shared" si="8"/>
        <v>16</v>
      </c>
      <c r="E65" s="19">
        <f t="shared" si="8"/>
        <v>46</v>
      </c>
      <c r="F65" s="19">
        <f t="shared" si="8"/>
        <v>306</v>
      </c>
      <c r="G65" s="19">
        <f t="shared" si="8"/>
        <v>489</v>
      </c>
      <c r="H65" s="19">
        <f t="shared" si="8"/>
        <v>12</v>
      </c>
      <c r="I65" s="19">
        <f t="shared" si="8"/>
        <v>15</v>
      </c>
    </row>
    <row r="66" spans="1:9" ht="9">
      <c r="A66" s="9" t="s">
        <v>31</v>
      </c>
      <c r="B66" s="19">
        <f>SUM(B55:B62)</f>
        <v>42</v>
      </c>
      <c r="C66" s="19">
        <f aca="true" t="shared" si="9" ref="C66:I66">SUM(C55:C62)</f>
        <v>762</v>
      </c>
      <c r="D66" s="19">
        <f t="shared" si="9"/>
        <v>9</v>
      </c>
      <c r="E66" s="19">
        <f t="shared" si="9"/>
        <v>65</v>
      </c>
      <c r="F66" s="19">
        <f t="shared" si="9"/>
        <v>419</v>
      </c>
      <c r="G66" s="19">
        <f t="shared" si="9"/>
        <v>513</v>
      </c>
      <c r="H66" s="19">
        <f t="shared" si="9"/>
        <v>91</v>
      </c>
      <c r="I66" s="19">
        <f t="shared" si="9"/>
        <v>47</v>
      </c>
    </row>
    <row r="67" spans="1:9" ht="9">
      <c r="A67" s="10"/>
      <c r="B67" s="10"/>
      <c r="C67" s="10"/>
      <c r="D67" s="10"/>
      <c r="E67" s="10"/>
      <c r="F67" s="10"/>
      <c r="G67" s="10"/>
      <c r="H67" s="10"/>
      <c r="I67" s="10"/>
    </row>
    <row r="70" spans="1:9" ht="9">
      <c r="A70" s="7"/>
      <c r="B70" s="15"/>
      <c r="C70" s="15"/>
      <c r="D70" s="15"/>
      <c r="E70" s="15"/>
      <c r="F70" s="15"/>
      <c r="G70" s="15"/>
      <c r="H70" s="15"/>
      <c r="I70" s="15"/>
    </row>
    <row r="71" spans="1:9" ht="9">
      <c r="A71" s="7"/>
      <c r="B71" s="15"/>
      <c r="C71" s="15"/>
      <c r="D71" s="15"/>
      <c r="E71" s="15"/>
      <c r="F71" s="15"/>
      <c r="G71" s="15"/>
      <c r="H71" s="15"/>
      <c r="I71" s="15"/>
    </row>
    <row r="72" spans="1:9" ht="9">
      <c r="A72" s="7"/>
      <c r="B72" s="15"/>
      <c r="C72" s="15"/>
      <c r="D72" s="15"/>
      <c r="E72" s="15"/>
      <c r="F72" s="15"/>
      <c r="G72" s="15"/>
      <c r="H72" s="15"/>
      <c r="I72" s="15"/>
    </row>
    <row r="73" spans="1:9" ht="9">
      <c r="A73" s="7"/>
      <c r="B73" s="15"/>
      <c r="C73" s="15"/>
      <c r="D73" s="15"/>
      <c r="E73" s="15"/>
      <c r="F73" s="15"/>
      <c r="G73" s="15"/>
      <c r="H73" s="15"/>
      <c r="I73" s="15"/>
    </row>
    <row r="74" spans="1:9" ht="9">
      <c r="A74" s="8"/>
      <c r="B74" s="15"/>
      <c r="C74" s="15"/>
      <c r="D74" s="15"/>
      <c r="E74" s="15"/>
      <c r="F74" s="15"/>
      <c r="G74" s="15"/>
      <c r="H74" s="15"/>
      <c r="I74" s="15"/>
    </row>
    <row r="75" spans="1:9" ht="9">
      <c r="A75" s="8"/>
      <c r="B75" s="15"/>
      <c r="C75" s="15"/>
      <c r="D75" s="15"/>
      <c r="E75" s="15"/>
      <c r="F75" s="15"/>
      <c r="G75" s="15"/>
      <c r="H75" s="15"/>
      <c r="I75" s="15"/>
    </row>
    <row r="76" spans="1:9" ht="9">
      <c r="A76" s="7"/>
      <c r="B76" s="15"/>
      <c r="C76" s="15"/>
      <c r="D76" s="15"/>
      <c r="E76" s="15"/>
      <c r="F76" s="15"/>
      <c r="G76" s="15"/>
      <c r="H76" s="15"/>
      <c r="I76" s="15"/>
    </row>
    <row r="77" spans="1:9" ht="9">
      <c r="A77" s="7"/>
      <c r="B77" s="15"/>
      <c r="C77" s="15"/>
      <c r="D77" s="15"/>
      <c r="E77" s="15"/>
      <c r="F77" s="15"/>
      <c r="G77" s="15"/>
      <c r="H77" s="15"/>
      <c r="I77" s="15"/>
    </row>
    <row r="78" spans="1:9" ht="9">
      <c r="A78" s="7"/>
      <c r="B78" s="15"/>
      <c r="C78" s="15"/>
      <c r="D78" s="15"/>
      <c r="E78" s="15"/>
      <c r="F78" s="15"/>
      <c r="G78" s="15"/>
      <c r="H78" s="15"/>
      <c r="I78" s="15"/>
    </row>
    <row r="79" spans="1:9" ht="9">
      <c r="A79" s="7"/>
      <c r="B79" s="15"/>
      <c r="C79" s="15"/>
      <c r="D79" s="15"/>
      <c r="E79" s="15"/>
      <c r="F79" s="15"/>
      <c r="G79" s="15"/>
      <c r="H79" s="15"/>
      <c r="I79" s="15"/>
    </row>
    <row r="80" spans="1:9" ht="9">
      <c r="A80" s="7"/>
      <c r="B80" s="15"/>
      <c r="C80" s="15"/>
      <c r="D80" s="15"/>
      <c r="E80" s="15"/>
      <c r="F80" s="15"/>
      <c r="G80" s="15"/>
      <c r="H80" s="15"/>
      <c r="I80" s="15"/>
    </row>
    <row r="81" spans="1:9" ht="9">
      <c r="A81" s="7"/>
      <c r="B81" s="15"/>
      <c r="C81" s="15"/>
      <c r="D81" s="15"/>
      <c r="E81" s="15"/>
      <c r="F81" s="15"/>
      <c r="G81" s="15"/>
      <c r="H81" s="15"/>
      <c r="I81" s="15"/>
    </row>
    <row r="82" spans="1:9" ht="9">
      <c r="A82" s="7"/>
      <c r="B82" s="15"/>
      <c r="C82" s="15"/>
      <c r="D82" s="15"/>
      <c r="E82" s="15"/>
      <c r="F82" s="15"/>
      <c r="G82" s="15"/>
      <c r="H82" s="15"/>
      <c r="I82" s="15"/>
    </row>
    <row r="83" spans="1:9" ht="9">
      <c r="A83" s="7"/>
      <c r="B83" s="15"/>
      <c r="C83" s="15"/>
      <c r="D83" s="15"/>
      <c r="E83" s="15"/>
      <c r="F83" s="15"/>
      <c r="G83" s="15"/>
      <c r="H83" s="15"/>
      <c r="I83" s="15"/>
    </row>
    <row r="84" spans="1:9" ht="9">
      <c r="A84" s="7"/>
      <c r="B84" s="15"/>
      <c r="C84" s="15"/>
      <c r="D84" s="15"/>
      <c r="E84" s="15"/>
      <c r="F84" s="15"/>
      <c r="G84" s="15"/>
      <c r="H84" s="15"/>
      <c r="I84" s="15"/>
    </row>
    <row r="85" spans="1:9" ht="9">
      <c r="A85" s="7"/>
      <c r="B85" s="15"/>
      <c r="C85" s="15"/>
      <c r="D85" s="15"/>
      <c r="E85" s="15"/>
      <c r="F85" s="15"/>
      <c r="G85" s="15"/>
      <c r="H85" s="15"/>
      <c r="I85" s="15"/>
    </row>
    <row r="86" spans="1:9" ht="9">
      <c r="A86" s="7"/>
      <c r="B86" s="15"/>
      <c r="C86" s="15"/>
      <c r="D86" s="15"/>
      <c r="E86" s="15"/>
      <c r="F86" s="15"/>
      <c r="G86" s="15"/>
      <c r="H86" s="15"/>
      <c r="I86" s="15"/>
    </row>
    <row r="87" spans="1:9" ht="9">
      <c r="A87" s="7"/>
      <c r="B87" s="15"/>
      <c r="C87" s="15"/>
      <c r="D87" s="15"/>
      <c r="E87" s="15"/>
      <c r="F87" s="15"/>
      <c r="G87" s="15"/>
      <c r="H87" s="15"/>
      <c r="I87" s="15"/>
    </row>
    <row r="88" spans="1:9" ht="9">
      <c r="A88" s="7"/>
      <c r="B88" s="15"/>
      <c r="C88" s="15"/>
      <c r="D88" s="15"/>
      <c r="E88" s="15"/>
      <c r="F88" s="15"/>
      <c r="G88" s="15"/>
      <c r="H88" s="15"/>
      <c r="I88" s="15"/>
    </row>
    <row r="89" spans="1:9" ht="9">
      <c r="A89" s="7"/>
      <c r="B89" s="15"/>
      <c r="C89" s="15"/>
      <c r="D89" s="15"/>
      <c r="E89" s="15"/>
      <c r="F89" s="15"/>
      <c r="G89" s="15"/>
      <c r="H89" s="15"/>
      <c r="I89" s="15"/>
    </row>
    <row r="90" spans="1:9" ht="9">
      <c r="A90" s="7"/>
      <c r="B90" s="15"/>
      <c r="C90" s="15"/>
      <c r="D90" s="15"/>
      <c r="E90" s="15"/>
      <c r="F90" s="15"/>
      <c r="G90" s="15"/>
      <c r="H90" s="15"/>
      <c r="I90" s="15"/>
    </row>
    <row r="91" spans="1:9" ht="9">
      <c r="A91" s="7"/>
      <c r="B91" s="15"/>
      <c r="C91" s="15"/>
      <c r="D91" s="15"/>
      <c r="E91" s="15"/>
      <c r="F91" s="15"/>
      <c r="G91" s="15"/>
      <c r="H91" s="15"/>
      <c r="I91" s="15"/>
    </row>
    <row r="92" spans="1:9" ht="9">
      <c r="A92" s="9"/>
      <c r="B92" s="15"/>
      <c r="C92" s="15"/>
      <c r="D92" s="15"/>
      <c r="E92" s="15"/>
      <c r="F92" s="15"/>
      <c r="G92" s="15"/>
      <c r="H92" s="15"/>
      <c r="I92" s="15"/>
    </row>
    <row r="93" spans="1:9" ht="9">
      <c r="A93" s="9"/>
      <c r="B93" s="15"/>
      <c r="C93" s="15"/>
      <c r="D93" s="15"/>
      <c r="E93" s="15"/>
      <c r="F93" s="15"/>
      <c r="G93" s="15"/>
      <c r="H93" s="15"/>
      <c r="I93" s="15"/>
    </row>
    <row r="94" spans="1:9" ht="9">
      <c r="A94" s="23"/>
      <c r="B94" s="15"/>
      <c r="C94" s="15"/>
      <c r="D94" s="15"/>
      <c r="E94" s="15"/>
      <c r="F94" s="15"/>
      <c r="G94" s="15"/>
      <c r="H94" s="15"/>
      <c r="I94" s="15"/>
    </row>
    <row r="95" spans="1:9" ht="9">
      <c r="A95" s="9"/>
      <c r="B95" s="15"/>
      <c r="C95" s="15"/>
      <c r="D95" s="15"/>
      <c r="E95" s="15"/>
      <c r="F95" s="15"/>
      <c r="G95" s="15"/>
      <c r="H95" s="15"/>
      <c r="I95" s="15"/>
    </row>
    <row r="98" ht="9">
      <c r="A98" s="5"/>
    </row>
    <row r="99" ht="9">
      <c r="A99" s="5"/>
    </row>
    <row r="100" ht="9">
      <c r="A100" s="7"/>
    </row>
    <row r="101" ht="9">
      <c r="A101" s="7"/>
    </row>
    <row r="102" ht="9">
      <c r="A102" s="7"/>
    </row>
    <row r="103" ht="9">
      <c r="A103" s="7"/>
    </row>
    <row r="104" ht="9">
      <c r="A104" s="8"/>
    </row>
    <row r="105" ht="9">
      <c r="A105" s="8"/>
    </row>
    <row r="106" ht="9">
      <c r="A106" s="7"/>
    </row>
    <row r="107" ht="9">
      <c r="A107" s="7"/>
    </row>
    <row r="108" ht="9">
      <c r="A108" s="7"/>
    </row>
    <row r="109" ht="9">
      <c r="A109" s="7"/>
    </row>
    <row r="110" ht="9">
      <c r="A110" s="7"/>
    </row>
    <row r="111" ht="9">
      <c r="A111" s="7"/>
    </row>
    <row r="112" ht="9">
      <c r="A112" s="7"/>
    </row>
    <row r="113" ht="9">
      <c r="A113" s="7"/>
    </row>
    <row r="114" ht="9">
      <c r="A114" s="7"/>
    </row>
    <row r="115" ht="9">
      <c r="A115" s="7"/>
    </row>
    <row r="116" ht="9">
      <c r="A116" s="7"/>
    </row>
    <row r="117" ht="9">
      <c r="A117" s="7"/>
    </row>
    <row r="118" ht="9">
      <c r="A118" s="7"/>
    </row>
    <row r="119" ht="9">
      <c r="A119" s="7"/>
    </row>
    <row r="120" ht="9">
      <c r="A120" s="7"/>
    </row>
    <row r="121" ht="9">
      <c r="A121" s="7"/>
    </row>
    <row r="122" ht="9">
      <c r="A122" s="9"/>
    </row>
    <row r="123" ht="9">
      <c r="A123" s="9"/>
    </row>
    <row r="124" ht="9">
      <c r="A124" s="9"/>
    </row>
    <row r="125" ht="9">
      <c r="A125" s="9"/>
    </row>
  </sheetData>
  <mergeCells count="3">
    <mergeCell ref="B6:I6"/>
    <mergeCell ref="A9:I9"/>
    <mergeCell ref="A39:I39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&amp;C411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2004-12-21T13:30:53Z</cp:lastPrinted>
  <dcterms:created xsi:type="dcterms:W3CDTF">1998-06-25T09:24:27Z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