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5295" windowHeight="6585" activeTab="1"/>
  </bookViews>
  <sheets>
    <sheet name="pr del bosco" sheetId="1" r:id="rId1"/>
    <sheet name="pr del bosco (2)" sheetId="2" r:id="rId2"/>
  </sheets>
  <definedNames/>
  <calcPr fullCalcOnLoad="1"/>
</workbook>
</file>

<file path=xl/sharedStrings.xml><?xml version="1.0" encoding="utf-8"?>
<sst xmlns="http://schemas.openxmlformats.org/spreadsheetml/2006/main" count="189" uniqueCount="62">
  <si>
    <t>REGIONI</t>
  </si>
  <si>
    <t>Castagne</t>
  </si>
  <si>
    <t>Pinoli</t>
  </si>
  <si>
    <t>Nocciole</t>
  </si>
  <si>
    <t>Funghi</t>
  </si>
  <si>
    <t>Tartufi</t>
  </si>
  <si>
    <t>Mirtilli</t>
  </si>
  <si>
    <t>Fragole</t>
  </si>
  <si>
    <t>Lamponi</t>
  </si>
  <si>
    <t>Ghiande</t>
  </si>
  <si>
    <t>Sughero</t>
  </si>
  <si>
    <t>Sughe-</t>
  </si>
  <si>
    <t>con guscio</t>
  </si>
  <si>
    <t xml:space="preserve">  (Kg)</t>
  </si>
  <si>
    <t>(Kg)</t>
  </si>
  <si>
    <t>gentile</t>
  </si>
  <si>
    <t>rone</t>
  </si>
  <si>
    <t>QUANTITA'</t>
  </si>
  <si>
    <t>Piemonte</t>
  </si>
  <si>
    <t>Valle d'Aosta</t>
  </si>
  <si>
    <t>Lombardia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</si>
  <si>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</si>
  <si>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</si>
  <si>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</si>
  <si>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</si>
  <si>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</si>
  <si>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</si>
  <si>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</si>
  <si>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</si>
  <si>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</si>
  <si>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</si>
  <si>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</si>
  <si>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</si>
  <si>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</si>
  <si>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</si>
  <si>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</si>
  <si>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VALORE</t>
  </si>
  <si>
    <t>ITALIA</t>
  </si>
  <si>
    <t>Pinoli  con guscio</t>
  </si>
  <si>
    <t>Sughero   gentile</t>
  </si>
  <si>
    <t>.</t>
  </si>
  <si>
    <t>Nord</t>
  </si>
  <si>
    <t>Centro</t>
  </si>
  <si>
    <t>Mezzogiorno</t>
  </si>
  <si>
    <t>-</t>
  </si>
  <si>
    <r>
      <t xml:space="preserve">Funghi      </t>
    </r>
    <r>
      <rPr>
        <i/>
        <sz val="7"/>
        <rFont val="Arial"/>
        <family val="2"/>
      </rPr>
      <t xml:space="preserve"> (Kg)</t>
    </r>
  </si>
  <si>
    <r>
      <t xml:space="preserve">Tartufi           </t>
    </r>
    <r>
      <rPr>
        <i/>
        <sz val="7"/>
        <rFont val="Arial"/>
        <family val="2"/>
      </rPr>
      <t xml:space="preserve"> (Kg)</t>
    </r>
  </si>
  <si>
    <r>
      <t xml:space="preserve">Mirtilli          </t>
    </r>
    <r>
      <rPr>
        <i/>
        <sz val="7"/>
        <rFont val="Arial"/>
        <family val="2"/>
      </rPr>
      <t xml:space="preserve"> (Kg)</t>
    </r>
  </si>
  <si>
    <r>
      <t xml:space="preserve">Fragole       </t>
    </r>
    <r>
      <rPr>
        <i/>
        <sz val="7"/>
        <rFont val="Arial"/>
        <family val="2"/>
      </rPr>
      <t xml:space="preserve"> (Kg)</t>
    </r>
  </si>
  <si>
    <r>
      <t xml:space="preserve">Lamponi         </t>
    </r>
    <r>
      <rPr>
        <i/>
        <sz val="7"/>
        <rFont val="Arial"/>
        <family val="2"/>
      </rPr>
      <t xml:space="preserve"> (Kg)</t>
    </r>
  </si>
  <si>
    <t>Sugherone</t>
  </si>
  <si>
    <t>Non alimentari</t>
  </si>
  <si>
    <t>Alimentari</t>
  </si>
  <si>
    <t>Trentino-Alto Adige</t>
  </si>
  <si>
    <t>Bolzano-Bozen</t>
  </si>
  <si>
    <t>Friuli-Venezia Giulia</t>
  </si>
  <si>
    <t>Emilia-Romagna</t>
  </si>
  <si>
    <t xml:space="preserve">Tavola 4.8 -  Principali prodotti  non legnos i forestali  raccolti  nei boschi e nelle altre colture,  per </t>
  </si>
  <si>
    <r>
      <t xml:space="preserve">Tavola 4.8  </t>
    </r>
    <r>
      <rPr>
        <sz val="9"/>
        <rFont val="Arial"/>
        <family val="2"/>
      </rPr>
      <t>segue</t>
    </r>
    <r>
      <rPr>
        <b/>
        <sz val="9"/>
        <rFont val="Arial"/>
        <family val="0"/>
      </rPr>
      <t xml:space="preserve"> - Principali prodotti non legnosi forestali raccolti nei boschi e nelle altre colture,  </t>
    </r>
  </si>
  <si>
    <r>
      <t xml:space="preserve">                  </t>
    </r>
    <r>
      <rPr>
        <b/>
        <sz val="9"/>
        <rFont val="Arial"/>
        <family val="2"/>
      </rPr>
      <t xml:space="preserve">               </t>
    </r>
    <r>
      <rPr>
        <i/>
        <sz val="9"/>
        <rFont val="Arial"/>
        <family val="0"/>
      </rPr>
      <t>in migliaia di lire)</t>
    </r>
  </si>
  <si>
    <r>
      <t xml:space="preserve">                    </t>
    </r>
    <r>
      <rPr>
        <b/>
        <sz val="9"/>
        <rFont val="Arial"/>
        <family val="2"/>
      </rPr>
      <t xml:space="preserve"> regione - Anno 2001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(quantità in quintali salvo diversa indicazione, valore in migliaia di lire)</t>
    </r>
  </si>
  <si>
    <r>
      <t xml:space="preserve">                   </t>
    </r>
    <r>
      <rPr>
        <b/>
        <sz val="9"/>
        <rFont val="Arial"/>
        <family val="2"/>
      </rPr>
      <t xml:space="preserve">              per regione </t>
    </r>
    <r>
      <rPr>
        <b/>
        <i/>
        <sz val="9"/>
        <rFont val="Arial"/>
        <family val="0"/>
      </rPr>
      <t xml:space="preserve"> -  </t>
    </r>
    <r>
      <rPr>
        <b/>
        <sz val="9"/>
        <rFont val="Arial"/>
        <family val="2"/>
      </rPr>
      <t>Anno 2001</t>
    </r>
    <r>
      <rPr>
        <i/>
        <sz val="9"/>
        <rFont val="Arial"/>
        <family val="0"/>
      </rPr>
      <t xml:space="preserve">  (quantità in quintali,  salvo diversa indicazione,  valore</t>
    </r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</si>
</sst>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00_-;\-* #,##0.000_-;_-* &quot;-&quot;_-;_-@_-"/>
    <numFmt numFmtId="176" formatCode="_-* #,##0.0000_-;\-* #,##0.0000_-;_-* &quot;-&quot;_-;_-@_-"/>
    <numFmt numFmtId="177" formatCode="#,##0_ ;\-#,##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i/>
      <sz val="9"/>
      <name val="Arial"/>
      <family val="0"/>
    </font>
    <font>
      <sz val="6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0"/>
    </font>
    <font>
      <b/>
      <i/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1" fontId="8" fillId="0" borderId="0" xfId="16" applyFont="1" applyAlignment="1">
      <alignment/>
    </xf>
    <xf numFmtId="41" fontId="9" fillId="0" borderId="0" xfId="16" applyFont="1" applyAlignment="1">
      <alignment horizontal="right"/>
    </xf>
    <xf numFmtId="41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1" fontId="8" fillId="0" borderId="0" xfId="16" applyFont="1" applyAlignment="1">
      <alignment horizontal="right"/>
    </xf>
    <xf numFmtId="41" fontId="10" fillId="0" borderId="0" xfId="16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41" fontId="10" fillId="0" borderId="0" xfId="16" applyFont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2" xfId="0" applyFont="1" applyBorder="1" applyAlignment="1">
      <alignment/>
    </xf>
    <xf numFmtId="41" fontId="9" fillId="0" borderId="2" xfId="16" applyFont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8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5"/>
  <sheetViews>
    <sheetView workbookViewId="0" topLeftCell="A1">
      <selection activeCell="A3" sqref="A3"/>
    </sheetView>
  </sheetViews>
  <sheetFormatPr defaultColWidth="9.140625" defaultRowHeight="12.75"/>
  <cols>
    <col min="1" max="1" width="12.00390625" style="0" customWidth="1"/>
    <col min="2" max="2" width="9.00390625" style="0" customWidth="1"/>
    <col min="3" max="3" width="8.7109375" style="0" customWidth="1"/>
    <col min="4" max="4" width="8.421875" style="0" customWidth="1"/>
    <col min="5" max="5" width="8.28125" style="0" customWidth="1"/>
    <col min="6" max="6" width="9.00390625" style="0" customWidth="1"/>
    <col min="7" max="7" width="8.57421875" style="0" customWidth="1"/>
    <col min="8" max="8" width="7.8515625" style="0" customWidth="1"/>
    <col min="9" max="9" width="7.57421875" style="0" customWidth="1"/>
  </cols>
  <sheetData>
    <row r="1" ht="9" customHeight="1"/>
    <row r="2" spans="1:10" ht="12" customHeight="1">
      <c r="A2" s="28" t="s">
        <v>57</v>
      </c>
      <c r="B2" s="29"/>
      <c r="C2" s="28"/>
      <c r="D2" s="28"/>
      <c r="E2" s="28"/>
      <c r="F2" s="28"/>
      <c r="G2" s="28"/>
      <c r="H2" s="28"/>
      <c r="I2" s="28"/>
      <c r="J2" s="28"/>
    </row>
    <row r="3" spans="1:10" ht="12" customHeight="1">
      <c r="A3" s="30" t="s">
        <v>60</v>
      </c>
      <c r="B3" s="30"/>
      <c r="C3" s="1"/>
      <c r="D3" s="1"/>
      <c r="E3" s="1"/>
      <c r="F3" s="1"/>
      <c r="G3" s="1"/>
      <c r="H3" s="1"/>
      <c r="I3" s="1"/>
      <c r="J3" s="1"/>
    </row>
    <row r="4" spans="1:9" ht="9" customHeight="1">
      <c r="A4" s="2"/>
      <c r="B4" s="3"/>
      <c r="C4" s="1"/>
      <c r="D4" s="1"/>
      <c r="E4" s="1"/>
      <c r="F4" s="1"/>
      <c r="G4" s="1"/>
      <c r="H4" s="1"/>
      <c r="I4" s="1"/>
    </row>
    <row r="5" spans="1:9" s="6" customFormat="1" ht="15" customHeight="1">
      <c r="A5" s="5"/>
      <c r="B5" s="35" t="s">
        <v>52</v>
      </c>
      <c r="C5" s="35"/>
      <c r="D5" s="35"/>
      <c r="E5" s="35"/>
      <c r="F5" s="35"/>
      <c r="G5" s="35"/>
      <c r="H5" s="35"/>
      <c r="I5" s="35"/>
    </row>
    <row r="6" spans="2:9" s="6" customFormat="1" ht="9" customHeight="1">
      <c r="B6" s="32" t="s">
        <v>1</v>
      </c>
      <c r="C6" s="32" t="s">
        <v>38</v>
      </c>
      <c r="D6" s="32" t="s">
        <v>3</v>
      </c>
      <c r="E6" s="32" t="s">
        <v>45</v>
      </c>
      <c r="F6" s="32" t="s">
        <v>46</v>
      </c>
      <c r="G6" s="32" t="s">
        <v>47</v>
      </c>
      <c r="H6" s="32" t="s">
        <v>48</v>
      </c>
      <c r="I6" s="32" t="s">
        <v>49</v>
      </c>
    </row>
    <row r="7" spans="1:9" s="6" customFormat="1" ht="9.75" customHeight="1">
      <c r="A7" s="7" t="s">
        <v>0</v>
      </c>
      <c r="B7" s="33"/>
      <c r="C7" s="33" t="s">
        <v>2</v>
      </c>
      <c r="D7" s="33" t="s">
        <v>3</v>
      </c>
      <c r="E7" s="33" t="s">
        <v>4</v>
      </c>
      <c r="F7" s="33" t="s">
        <v>5</v>
      </c>
      <c r="G7" s="33" t="s">
        <v>6</v>
      </c>
      <c r="H7" s="33" t="s">
        <v>7</v>
      </c>
      <c r="I7" s="33" t="s">
        <v>8</v>
      </c>
    </row>
    <row r="8" spans="1:9" s="6" customFormat="1" ht="9" customHeight="1">
      <c r="A8" s="7"/>
      <c r="B8" s="33"/>
      <c r="C8" s="33" t="s">
        <v>12</v>
      </c>
      <c r="D8" s="33"/>
      <c r="E8" s="33" t="s">
        <v>13</v>
      </c>
      <c r="F8" s="33" t="s">
        <v>14</v>
      </c>
      <c r="G8" s="33" t="s">
        <v>14</v>
      </c>
      <c r="H8" s="33" t="s">
        <v>14</v>
      </c>
      <c r="I8" s="33" t="s">
        <v>14</v>
      </c>
    </row>
    <row r="9" spans="1:9" s="6" customFormat="1" ht="9" customHeight="1">
      <c r="A9" s="8"/>
      <c r="B9" s="34"/>
      <c r="C9" s="34"/>
      <c r="D9" s="34"/>
      <c r="E9" s="34"/>
      <c r="F9" s="34"/>
      <c r="G9" s="34"/>
      <c r="H9" s="34"/>
      <c r="I9" s="34"/>
    </row>
    <row r="10" spans="1:9" s="6" customFormat="1" ht="9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s="6" customFormat="1" ht="12.75" customHeight="1">
      <c r="A11" s="36" t="s">
        <v>17</v>
      </c>
      <c r="B11" s="36"/>
      <c r="C11" s="36"/>
      <c r="D11" s="36"/>
      <c r="E11" s="36"/>
      <c r="F11" s="36"/>
      <c r="G11" s="36"/>
      <c r="H11" s="36"/>
      <c r="I11" s="36"/>
    </row>
    <row r="12" s="6" customFormat="1" ht="9" customHeight="1"/>
    <row r="13" spans="1:9" s="6" customFormat="1" ht="9" customHeight="1">
      <c r="A13" s="6" t="s">
        <v>18</v>
      </c>
      <c r="B13" s="19">
        <v>31804</v>
      </c>
      <c r="C13" s="19">
        <v>0</v>
      </c>
      <c r="D13" s="19">
        <v>1032</v>
      </c>
      <c r="E13" s="19">
        <v>14538</v>
      </c>
      <c r="F13" s="19">
        <v>1772</v>
      </c>
      <c r="G13" s="19">
        <v>3306</v>
      </c>
      <c r="H13" s="19">
        <v>270</v>
      </c>
      <c r="I13" s="19">
        <v>978</v>
      </c>
    </row>
    <row r="14" spans="1:9" s="6" customFormat="1" ht="9" customHeight="1">
      <c r="A14" s="6" t="s">
        <v>19</v>
      </c>
      <c r="B14" s="19" t="s">
        <v>40</v>
      </c>
      <c r="C14" s="19">
        <v>0</v>
      </c>
      <c r="D14" s="19">
        <v>0</v>
      </c>
      <c r="E14" s="19">
        <v>40</v>
      </c>
      <c r="F14" s="19">
        <v>0</v>
      </c>
      <c r="G14" s="19">
        <v>0</v>
      </c>
      <c r="H14" s="19">
        <v>10</v>
      </c>
      <c r="I14" s="19">
        <v>0</v>
      </c>
    </row>
    <row r="15" spans="1:9" s="6" customFormat="1" ht="9" customHeight="1">
      <c r="A15" s="6" t="s">
        <v>20</v>
      </c>
      <c r="B15" s="19">
        <v>8495</v>
      </c>
      <c r="C15" s="19">
        <v>0</v>
      </c>
      <c r="D15" s="19">
        <v>115</v>
      </c>
      <c r="E15" s="19">
        <v>68082</v>
      </c>
      <c r="F15" s="19">
        <v>85</v>
      </c>
      <c r="G15" s="19">
        <v>23280</v>
      </c>
      <c r="H15" s="19">
        <v>1538</v>
      </c>
      <c r="I15" s="19">
        <v>3685</v>
      </c>
    </row>
    <row r="16" spans="1:9" s="6" customFormat="1" ht="9" customHeight="1">
      <c r="A16" s="6" t="s">
        <v>53</v>
      </c>
      <c r="B16" s="19">
        <v>13395</v>
      </c>
      <c r="C16" s="19">
        <v>0</v>
      </c>
      <c r="D16" s="19">
        <v>223</v>
      </c>
      <c r="E16" s="19">
        <v>124507</v>
      </c>
      <c r="F16" s="19">
        <v>20</v>
      </c>
      <c r="G16" s="19">
        <v>27825</v>
      </c>
      <c r="H16" s="19">
        <v>44060</v>
      </c>
      <c r="I16" s="19">
        <v>35605</v>
      </c>
    </row>
    <row r="17" spans="1:9" s="12" customFormat="1" ht="9" customHeight="1">
      <c r="A17" s="12" t="s">
        <v>54</v>
      </c>
      <c r="B17" s="20">
        <v>12760</v>
      </c>
      <c r="C17" s="19">
        <v>0</v>
      </c>
      <c r="D17" s="19">
        <v>127</v>
      </c>
      <c r="E17" s="20">
        <v>37130</v>
      </c>
      <c r="F17" s="20">
        <v>0</v>
      </c>
      <c r="G17" s="20">
        <v>22565</v>
      </c>
      <c r="H17" s="20">
        <v>41100</v>
      </c>
      <c r="I17" s="20">
        <v>28400</v>
      </c>
    </row>
    <row r="18" spans="1:9" s="12" customFormat="1" ht="9" customHeight="1">
      <c r="A18" s="12" t="s">
        <v>21</v>
      </c>
      <c r="B18" s="20">
        <v>635</v>
      </c>
      <c r="C18" s="19">
        <v>0</v>
      </c>
      <c r="D18" s="19">
        <v>96</v>
      </c>
      <c r="E18" s="20">
        <v>87377</v>
      </c>
      <c r="F18" s="20">
        <v>20</v>
      </c>
      <c r="G18" s="20">
        <v>5260</v>
      </c>
      <c r="H18" s="20">
        <v>2960</v>
      </c>
      <c r="I18" s="20">
        <v>7205</v>
      </c>
    </row>
    <row r="19" spans="1:9" s="6" customFormat="1" ht="9" customHeight="1">
      <c r="A19" s="6" t="s">
        <v>22</v>
      </c>
      <c r="B19" s="19">
        <v>2100</v>
      </c>
      <c r="C19" s="19">
        <v>850</v>
      </c>
      <c r="D19" s="19">
        <v>0</v>
      </c>
      <c r="E19" s="19">
        <v>33650</v>
      </c>
      <c r="F19" s="19">
        <v>710</v>
      </c>
      <c r="G19" s="19">
        <v>0</v>
      </c>
      <c r="H19" s="19">
        <v>0</v>
      </c>
      <c r="I19" s="19">
        <v>0</v>
      </c>
    </row>
    <row r="20" spans="1:9" s="6" customFormat="1" ht="9" customHeight="1">
      <c r="A20" s="24" t="s">
        <v>55</v>
      </c>
      <c r="B20" s="19">
        <v>658</v>
      </c>
      <c r="C20" s="19">
        <v>0</v>
      </c>
      <c r="D20" s="19">
        <v>0</v>
      </c>
      <c r="E20" s="19">
        <v>28635</v>
      </c>
      <c r="F20" s="19">
        <v>0</v>
      </c>
      <c r="G20" s="19">
        <v>600</v>
      </c>
      <c r="H20" s="19">
        <v>120</v>
      </c>
      <c r="I20" s="19">
        <v>1540</v>
      </c>
    </row>
    <row r="21" spans="1:9" s="6" customFormat="1" ht="9" customHeight="1">
      <c r="A21" s="6" t="s">
        <v>23</v>
      </c>
      <c r="B21" s="19">
        <v>1949</v>
      </c>
      <c r="C21" s="19">
        <v>0</v>
      </c>
      <c r="D21" s="19">
        <v>696</v>
      </c>
      <c r="E21" s="19">
        <v>35890</v>
      </c>
      <c r="F21" s="19">
        <v>5</v>
      </c>
      <c r="G21" s="19">
        <v>414</v>
      </c>
      <c r="H21" s="19">
        <v>11975</v>
      </c>
      <c r="I21" s="19">
        <v>1770</v>
      </c>
    </row>
    <row r="22" spans="1:9" s="6" customFormat="1" ht="9" customHeight="1">
      <c r="A22" s="6" t="s">
        <v>56</v>
      </c>
      <c r="B22" s="19">
        <v>10801</v>
      </c>
      <c r="C22" s="19">
        <v>2010</v>
      </c>
      <c r="D22" s="19">
        <v>12</v>
      </c>
      <c r="E22" s="19">
        <v>43539</v>
      </c>
      <c r="F22" s="19">
        <v>3336</v>
      </c>
      <c r="G22" s="19">
        <v>82750</v>
      </c>
      <c r="H22" s="19">
        <v>275</v>
      </c>
      <c r="I22" s="19">
        <v>580</v>
      </c>
    </row>
    <row r="23" spans="1:9" s="6" customFormat="1" ht="9" customHeight="1">
      <c r="A23" s="6" t="s">
        <v>24</v>
      </c>
      <c r="B23" s="19">
        <v>48409</v>
      </c>
      <c r="C23" s="19">
        <v>22396</v>
      </c>
      <c r="D23" s="19">
        <v>3</v>
      </c>
      <c r="E23" s="19">
        <v>253170</v>
      </c>
      <c r="F23" s="19">
        <v>4918</v>
      </c>
      <c r="G23" s="19">
        <v>9220</v>
      </c>
      <c r="H23" s="19">
        <v>2485</v>
      </c>
      <c r="I23" s="19">
        <v>5090</v>
      </c>
    </row>
    <row r="24" spans="1:9" s="6" customFormat="1" ht="9" customHeight="1">
      <c r="A24" s="6" t="s">
        <v>25</v>
      </c>
      <c r="B24" s="19">
        <v>8454</v>
      </c>
      <c r="C24" s="19">
        <v>261</v>
      </c>
      <c r="D24" s="19">
        <v>295</v>
      </c>
      <c r="E24" s="19">
        <v>15006</v>
      </c>
      <c r="F24" s="19">
        <v>24716</v>
      </c>
      <c r="G24" s="19" t="s">
        <v>40</v>
      </c>
      <c r="H24" s="19">
        <v>150</v>
      </c>
      <c r="I24" s="19">
        <v>0</v>
      </c>
    </row>
    <row r="25" spans="1:9" s="6" customFormat="1" ht="9" customHeight="1">
      <c r="A25" s="6" t="s">
        <v>26</v>
      </c>
      <c r="B25" s="19">
        <v>2788</v>
      </c>
      <c r="C25" s="19">
        <v>0</v>
      </c>
      <c r="D25" s="19">
        <v>1</v>
      </c>
      <c r="E25" s="19">
        <v>3127</v>
      </c>
      <c r="F25" s="19">
        <v>5982</v>
      </c>
      <c r="G25" s="19">
        <v>10</v>
      </c>
      <c r="H25" s="19">
        <v>10</v>
      </c>
      <c r="I25" s="19">
        <v>0</v>
      </c>
    </row>
    <row r="26" spans="1:9" s="6" customFormat="1" ht="9" customHeight="1">
      <c r="A26" s="6" t="s">
        <v>27</v>
      </c>
      <c r="B26" s="19">
        <v>136097</v>
      </c>
      <c r="C26" s="19">
        <v>3130</v>
      </c>
      <c r="D26" s="19">
        <v>5480</v>
      </c>
      <c r="E26" s="19">
        <v>11562</v>
      </c>
      <c r="F26" s="19">
        <v>5642</v>
      </c>
      <c r="G26" s="19">
        <v>1135</v>
      </c>
      <c r="H26" s="19" t="s">
        <v>40</v>
      </c>
      <c r="I26" s="19">
        <v>50</v>
      </c>
    </row>
    <row r="27" spans="1:9" s="6" customFormat="1" ht="9" customHeight="1">
      <c r="A27" s="6" t="s">
        <v>28</v>
      </c>
      <c r="B27" s="19">
        <v>1018</v>
      </c>
      <c r="C27" s="19">
        <v>0</v>
      </c>
      <c r="D27" s="19">
        <v>0</v>
      </c>
      <c r="E27" s="19">
        <v>11086</v>
      </c>
      <c r="F27" s="19">
        <v>15744</v>
      </c>
      <c r="G27" s="19">
        <v>0</v>
      </c>
      <c r="H27" s="19">
        <v>213</v>
      </c>
      <c r="I27" s="19">
        <v>20</v>
      </c>
    </row>
    <row r="28" spans="1:9" s="6" customFormat="1" ht="9" customHeight="1">
      <c r="A28" s="6" t="s">
        <v>29</v>
      </c>
      <c r="B28" s="19">
        <v>35</v>
      </c>
      <c r="C28" s="19">
        <v>0</v>
      </c>
      <c r="D28" s="19">
        <v>0</v>
      </c>
      <c r="E28" s="19">
        <v>3410</v>
      </c>
      <c r="F28" s="19">
        <v>3951</v>
      </c>
      <c r="G28" s="19">
        <v>0</v>
      </c>
      <c r="H28" s="19">
        <v>0</v>
      </c>
      <c r="I28" s="19">
        <v>0</v>
      </c>
    </row>
    <row r="29" spans="1:9" s="6" customFormat="1" ht="9" customHeight="1">
      <c r="A29" s="6" t="s">
        <v>30</v>
      </c>
      <c r="B29" s="19">
        <v>172561</v>
      </c>
      <c r="C29" s="19">
        <v>600</v>
      </c>
      <c r="D29" s="19">
        <v>82706</v>
      </c>
      <c r="E29" s="19">
        <v>10105</v>
      </c>
      <c r="F29" s="19">
        <v>1610</v>
      </c>
      <c r="G29" s="19">
        <v>600</v>
      </c>
      <c r="H29" s="19">
        <v>2165</v>
      </c>
      <c r="I29" s="19">
        <v>0</v>
      </c>
    </row>
    <row r="30" spans="1:9" s="6" customFormat="1" ht="9" customHeight="1">
      <c r="A30" s="6" t="s">
        <v>31</v>
      </c>
      <c r="B30" s="19">
        <v>20</v>
      </c>
      <c r="C30" s="19">
        <v>0</v>
      </c>
      <c r="D30" s="19">
        <v>0</v>
      </c>
      <c r="E30" s="19">
        <v>11868</v>
      </c>
      <c r="F30" s="19">
        <v>60</v>
      </c>
      <c r="G30" s="19">
        <v>0</v>
      </c>
      <c r="H30" s="19">
        <v>0</v>
      </c>
      <c r="I30" s="19">
        <v>0</v>
      </c>
    </row>
    <row r="31" spans="1:9" s="6" customFormat="1" ht="9" customHeight="1">
      <c r="A31" s="6" t="s">
        <v>32</v>
      </c>
      <c r="B31" s="19">
        <v>677</v>
      </c>
      <c r="C31" s="19">
        <v>0</v>
      </c>
      <c r="D31" s="19">
        <v>30</v>
      </c>
      <c r="E31" s="19">
        <v>2535</v>
      </c>
      <c r="F31" s="19">
        <v>710</v>
      </c>
      <c r="G31" s="19">
        <v>0</v>
      </c>
      <c r="H31" s="19">
        <v>1668</v>
      </c>
      <c r="I31" s="19">
        <v>0</v>
      </c>
    </row>
    <row r="32" spans="1:9" s="6" customFormat="1" ht="9" customHeight="1">
      <c r="A32" s="6" t="s">
        <v>33</v>
      </c>
      <c r="B32" s="19">
        <v>126750</v>
      </c>
      <c r="C32" s="19">
        <v>350</v>
      </c>
      <c r="D32" s="19">
        <v>135</v>
      </c>
      <c r="E32" s="19">
        <v>181102</v>
      </c>
      <c r="F32" s="19">
        <v>0</v>
      </c>
      <c r="G32" s="19">
        <v>120</v>
      </c>
      <c r="H32" s="19">
        <v>5900</v>
      </c>
      <c r="I32" s="19">
        <v>800</v>
      </c>
    </row>
    <row r="33" spans="1:9" s="6" customFormat="1" ht="9" customHeight="1">
      <c r="A33" s="6" t="s">
        <v>34</v>
      </c>
      <c r="B33" s="19">
        <v>1418</v>
      </c>
      <c r="C33" s="19">
        <v>9</v>
      </c>
      <c r="D33" s="19">
        <v>6852</v>
      </c>
      <c r="E33" s="19">
        <v>14010</v>
      </c>
      <c r="F33" s="19">
        <v>0</v>
      </c>
      <c r="G33" s="19">
        <v>0</v>
      </c>
      <c r="H33" s="19">
        <v>30</v>
      </c>
      <c r="I33" s="19">
        <v>0</v>
      </c>
    </row>
    <row r="34" spans="1:9" s="6" customFormat="1" ht="9" customHeight="1">
      <c r="A34" s="6" t="s">
        <v>35</v>
      </c>
      <c r="B34" s="19">
        <v>1183</v>
      </c>
      <c r="C34" s="19">
        <v>850</v>
      </c>
      <c r="D34" s="19">
        <v>145</v>
      </c>
      <c r="E34" s="19">
        <v>8404</v>
      </c>
      <c r="F34" s="19">
        <v>0</v>
      </c>
      <c r="G34" s="19">
        <v>1250</v>
      </c>
      <c r="H34" s="19">
        <v>0</v>
      </c>
      <c r="I34" s="19">
        <v>0</v>
      </c>
    </row>
    <row r="35" spans="1:9" s="13" customFormat="1" ht="9" customHeight="1">
      <c r="A35" s="25" t="s">
        <v>37</v>
      </c>
      <c r="B35" s="15">
        <f aca="true" t="shared" si="0" ref="B35:I35">SUM(B13:B34)-B17-B18</f>
        <v>568612</v>
      </c>
      <c r="C35" s="15">
        <f t="shared" si="0"/>
        <v>30456</v>
      </c>
      <c r="D35" s="15">
        <f t="shared" si="0"/>
        <v>97725</v>
      </c>
      <c r="E35" s="15">
        <f t="shared" si="0"/>
        <v>874266</v>
      </c>
      <c r="F35" s="15">
        <f t="shared" si="0"/>
        <v>69261</v>
      </c>
      <c r="G35" s="15">
        <f t="shared" si="0"/>
        <v>150510</v>
      </c>
      <c r="H35" s="15">
        <f t="shared" si="0"/>
        <v>70869</v>
      </c>
      <c r="I35" s="15">
        <f t="shared" si="0"/>
        <v>50118</v>
      </c>
    </row>
    <row r="36" spans="1:9" s="6" customFormat="1" ht="9" customHeight="1">
      <c r="A36" s="13" t="s">
        <v>41</v>
      </c>
      <c r="B36" s="15">
        <f>SUM(B13:B22)-B17-B18</f>
        <v>69202</v>
      </c>
      <c r="C36" s="15">
        <f aca="true" t="shared" si="1" ref="C36:I36">SUM(C13:C22)-C17-C18</f>
        <v>2860</v>
      </c>
      <c r="D36" s="15">
        <f t="shared" si="1"/>
        <v>2078</v>
      </c>
      <c r="E36" s="15">
        <f t="shared" si="1"/>
        <v>348881</v>
      </c>
      <c r="F36" s="15">
        <f t="shared" si="1"/>
        <v>5928</v>
      </c>
      <c r="G36" s="15">
        <f t="shared" si="1"/>
        <v>138175</v>
      </c>
      <c r="H36" s="15">
        <f t="shared" si="1"/>
        <v>58248</v>
      </c>
      <c r="I36" s="15">
        <f t="shared" si="1"/>
        <v>44158</v>
      </c>
    </row>
    <row r="37" spans="1:9" s="6" customFormat="1" ht="9" customHeight="1">
      <c r="A37" s="13" t="s">
        <v>42</v>
      </c>
      <c r="B37" s="15">
        <f>SUM(B23:B26)</f>
        <v>195748</v>
      </c>
      <c r="C37" s="15">
        <f aca="true" t="shared" si="2" ref="C37:I37">SUM(C23:C26)</f>
        <v>25787</v>
      </c>
      <c r="D37" s="15">
        <f t="shared" si="2"/>
        <v>5779</v>
      </c>
      <c r="E37" s="15">
        <f t="shared" si="2"/>
        <v>282865</v>
      </c>
      <c r="F37" s="15">
        <f t="shared" si="2"/>
        <v>41258</v>
      </c>
      <c r="G37" s="15">
        <f t="shared" si="2"/>
        <v>10365</v>
      </c>
      <c r="H37" s="15">
        <f t="shared" si="2"/>
        <v>2645</v>
      </c>
      <c r="I37" s="15">
        <f t="shared" si="2"/>
        <v>5140</v>
      </c>
    </row>
    <row r="38" spans="1:9" s="6" customFormat="1" ht="9" customHeight="1">
      <c r="A38" s="13" t="s">
        <v>43</v>
      </c>
      <c r="B38" s="15">
        <f>SUM(B27:B34)</f>
        <v>303662</v>
      </c>
      <c r="C38" s="15">
        <f aca="true" t="shared" si="3" ref="C38:I38">SUM(C27:C34)</f>
        <v>1809</v>
      </c>
      <c r="D38" s="15">
        <f t="shared" si="3"/>
        <v>89868</v>
      </c>
      <c r="E38" s="15">
        <f t="shared" si="3"/>
        <v>242520</v>
      </c>
      <c r="F38" s="15">
        <f t="shared" si="3"/>
        <v>22075</v>
      </c>
      <c r="G38" s="15">
        <f t="shared" si="3"/>
        <v>1970</v>
      </c>
      <c r="H38" s="15">
        <f t="shared" si="3"/>
        <v>9976</v>
      </c>
      <c r="I38" s="15">
        <f t="shared" si="3"/>
        <v>820</v>
      </c>
    </row>
    <row r="39" spans="1:9" s="6" customFormat="1" ht="9" customHeight="1">
      <c r="A39" s="10"/>
      <c r="B39" s="15"/>
      <c r="C39" s="15"/>
      <c r="D39" s="15"/>
      <c r="E39" s="15"/>
      <c r="F39" s="15"/>
      <c r="G39" s="15"/>
      <c r="H39" s="15"/>
      <c r="I39" s="15"/>
    </row>
    <row r="40" spans="1:9" s="6" customFormat="1" ht="12.75" customHeight="1">
      <c r="A40" s="36" t="s">
        <v>36</v>
      </c>
      <c r="B40" s="36"/>
      <c r="C40" s="36"/>
      <c r="D40" s="36"/>
      <c r="E40" s="36"/>
      <c r="F40" s="36"/>
      <c r="G40" s="36"/>
      <c r="H40" s="36"/>
      <c r="I40" s="36"/>
    </row>
    <row r="41" spans="1:9" s="6" customFormat="1" ht="9" customHeight="1">
      <c r="A41" s="7"/>
      <c r="B41" s="8"/>
      <c r="C41" s="8"/>
      <c r="D41" s="8"/>
      <c r="E41" s="8"/>
      <c r="F41" s="8"/>
      <c r="G41" s="8"/>
      <c r="H41" s="8"/>
      <c r="I41" s="8"/>
    </row>
    <row r="42" spans="1:9" s="6" customFormat="1" ht="9" customHeight="1">
      <c r="A42" s="6" t="s">
        <v>18</v>
      </c>
      <c r="B42" s="17">
        <v>4787732.95</v>
      </c>
      <c r="C42" s="19">
        <v>0</v>
      </c>
      <c r="D42" s="14">
        <v>316790.03</v>
      </c>
      <c r="E42" s="17">
        <v>422066.85</v>
      </c>
      <c r="F42" s="17">
        <v>2823310.12</v>
      </c>
      <c r="G42" s="17">
        <v>52059.6</v>
      </c>
      <c r="H42" s="17">
        <v>3405</v>
      </c>
      <c r="I42" s="17">
        <v>22310.16</v>
      </c>
    </row>
    <row r="43" spans="1:9" s="6" customFormat="1" ht="9" customHeight="1">
      <c r="A43" s="6" t="s">
        <v>19</v>
      </c>
      <c r="B43" s="19">
        <v>0</v>
      </c>
      <c r="C43" s="19">
        <v>0</v>
      </c>
      <c r="D43" s="19">
        <v>0</v>
      </c>
      <c r="E43" s="17">
        <v>1200</v>
      </c>
      <c r="F43" s="19">
        <v>0</v>
      </c>
      <c r="G43" s="19">
        <v>0</v>
      </c>
      <c r="H43" s="17">
        <v>80</v>
      </c>
      <c r="I43" s="22" t="s">
        <v>44</v>
      </c>
    </row>
    <row r="44" spans="1:9" s="6" customFormat="1" ht="9" customHeight="1">
      <c r="A44" s="6" t="s">
        <v>20</v>
      </c>
      <c r="B44" s="17">
        <v>2872383.01</v>
      </c>
      <c r="C44" s="19">
        <v>0</v>
      </c>
      <c r="D44" s="14">
        <v>21720</v>
      </c>
      <c r="E44" s="17">
        <v>2015034.26</v>
      </c>
      <c r="F44" s="17">
        <v>30500</v>
      </c>
      <c r="G44" s="17">
        <v>459680</v>
      </c>
      <c r="H44" s="17">
        <v>27478</v>
      </c>
      <c r="I44" s="17">
        <v>65050</v>
      </c>
    </row>
    <row r="45" spans="1:20" s="6" customFormat="1" ht="9" customHeight="1">
      <c r="A45" s="6" t="s">
        <v>53</v>
      </c>
      <c r="B45" s="17">
        <v>1723629.8</v>
      </c>
      <c r="C45" s="19">
        <v>0</v>
      </c>
      <c r="D45" s="14">
        <v>128069.98</v>
      </c>
      <c r="E45" s="17">
        <v>2694805.28</v>
      </c>
      <c r="F45" s="17">
        <v>7300</v>
      </c>
      <c r="G45" s="17">
        <v>341690.76</v>
      </c>
      <c r="H45" s="17">
        <v>390026.38</v>
      </c>
      <c r="I45" s="17">
        <v>358203.41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9" s="12" customFormat="1" ht="9" customHeight="1">
      <c r="A46" s="12" t="s">
        <v>54</v>
      </c>
      <c r="B46" s="12">
        <v>1425738</v>
      </c>
      <c r="C46" s="19">
        <v>0</v>
      </c>
      <c r="D46" s="23">
        <v>61400</v>
      </c>
      <c r="E46" s="20">
        <v>690565</v>
      </c>
      <c r="F46" s="19">
        <v>0</v>
      </c>
      <c r="G46" s="21">
        <v>250560</v>
      </c>
      <c r="H46" s="21">
        <v>339751</v>
      </c>
      <c r="I46" s="21">
        <v>245094</v>
      </c>
    </row>
    <row r="47" spans="1:9" s="12" customFormat="1" ht="9" customHeight="1">
      <c r="A47" s="12" t="s">
        <v>21</v>
      </c>
      <c r="B47" s="12">
        <v>297892</v>
      </c>
      <c r="C47" s="19">
        <v>0</v>
      </c>
      <c r="D47" s="23">
        <v>66670</v>
      </c>
      <c r="E47" s="20">
        <v>2004240</v>
      </c>
      <c r="F47" s="18">
        <v>7300</v>
      </c>
      <c r="G47" s="21">
        <v>91131</v>
      </c>
      <c r="H47" s="21">
        <v>50275</v>
      </c>
      <c r="I47" s="21">
        <v>113109</v>
      </c>
    </row>
    <row r="48" spans="1:9" s="6" customFormat="1" ht="9" customHeight="1">
      <c r="A48" s="6" t="s">
        <v>22</v>
      </c>
      <c r="B48" s="20">
        <v>840000</v>
      </c>
      <c r="C48" s="17">
        <v>42500</v>
      </c>
      <c r="D48" s="19">
        <v>0</v>
      </c>
      <c r="E48" s="17">
        <v>439600</v>
      </c>
      <c r="F48" s="17">
        <v>142000</v>
      </c>
      <c r="G48" s="22" t="s">
        <v>44</v>
      </c>
      <c r="H48" s="22" t="s">
        <v>44</v>
      </c>
      <c r="I48" s="22" t="s">
        <v>44</v>
      </c>
    </row>
    <row r="49" spans="1:9" s="6" customFormat="1" ht="9" customHeight="1">
      <c r="A49" s="24" t="s">
        <v>55</v>
      </c>
      <c r="B49" s="20">
        <v>131600</v>
      </c>
      <c r="C49" s="19">
        <v>0</v>
      </c>
      <c r="D49" s="19">
        <v>0</v>
      </c>
      <c r="E49" s="17">
        <v>490870</v>
      </c>
      <c r="F49" s="19">
        <v>0</v>
      </c>
      <c r="G49" s="17">
        <v>11440</v>
      </c>
      <c r="H49" s="17">
        <v>1850</v>
      </c>
      <c r="I49" s="17">
        <v>19720</v>
      </c>
    </row>
    <row r="50" spans="1:9" s="6" customFormat="1" ht="9" customHeight="1">
      <c r="A50" s="6" t="s">
        <v>23</v>
      </c>
      <c r="B50" s="17">
        <v>214352.85</v>
      </c>
      <c r="C50" s="19">
        <v>0</v>
      </c>
      <c r="D50" s="14">
        <v>165700</v>
      </c>
      <c r="E50" s="17">
        <v>740540.25</v>
      </c>
      <c r="F50" s="17">
        <v>1500</v>
      </c>
      <c r="G50" s="17">
        <v>7812</v>
      </c>
      <c r="H50" s="17">
        <v>168775</v>
      </c>
      <c r="I50" s="17">
        <v>31640</v>
      </c>
    </row>
    <row r="51" spans="1:9" s="6" customFormat="1" ht="9" customHeight="1">
      <c r="A51" s="6" t="s">
        <v>56</v>
      </c>
      <c r="B51" s="17">
        <v>3875122.4</v>
      </c>
      <c r="C51" s="17">
        <v>155050</v>
      </c>
      <c r="D51" s="14">
        <v>3450</v>
      </c>
      <c r="E51" s="17">
        <v>1262176.5</v>
      </c>
      <c r="F51" s="17">
        <v>3185214.76</v>
      </c>
      <c r="G51" s="17">
        <v>826100</v>
      </c>
      <c r="H51" s="17">
        <v>5280</v>
      </c>
      <c r="I51" s="17">
        <v>6160</v>
      </c>
    </row>
    <row r="52" spans="1:9" s="6" customFormat="1" ht="9" customHeight="1">
      <c r="A52" s="6" t="s">
        <v>24</v>
      </c>
      <c r="B52" s="17">
        <v>9282680.52</v>
      </c>
      <c r="C52" s="17">
        <v>9447949.2</v>
      </c>
      <c r="D52" s="14">
        <v>1500</v>
      </c>
      <c r="E52" s="17">
        <v>5795173.53</v>
      </c>
      <c r="F52" s="17">
        <v>2836799.97</v>
      </c>
      <c r="G52" s="17">
        <v>73360</v>
      </c>
      <c r="H52" s="17">
        <v>27115</v>
      </c>
      <c r="I52" s="17">
        <v>43152</v>
      </c>
    </row>
    <row r="53" spans="1:9" s="6" customFormat="1" ht="9" customHeight="1">
      <c r="A53" s="6" t="s">
        <v>25</v>
      </c>
      <c r="B53" s="17">
        <v>2627706.31</v>
      </c>
      <c r="C53" s="17">
        <v>21840</v>
      </c>
      <c r="D53" s="14">
        <v>94375</v>
      </c>
      <c r="E53" s="17">
        <v>711389.94</v>
      </c>
      <c r="F53" s="17">
        <v>8225831.43</v>
      </c>
      <c r="G53" s="22" t="s">
        <v>44</v>
      </c>
      <c r="H53" s="17">
        <v>1500</v>
      </c>
      <c r="I53" s="22" t="s">
        <v>44</v>
      </c>
    </row>
    <row r="54" spans="1:9" s="6" customFormat="1" ht="9" customHeight="1">
      <c r="A54" s="6" t="s">
        <v>26</v>
      </c>
      <c r="B54" s="17">
        <v>699550.9</v>
      </c>
      <c r="C54" s="22" t="s">
        <v>44</v>
      </c>
      <c r="D54" s="14">
        <v>320</v>
      </c>
      <c r="E54" s="17">
        <v>68663.49</v>
      </c>
      <c r="F54" s="17">
        <v>1998927.12</v>
      </c>
      <c r="G54" s="17">
        <v>700</v>
      </c>
      <c r="H54" s="17">
        <v>800</v>
      </c>
      <c r="I54" s="22" t="s">
        <v>44</v>
      </c>
    </row>
    <row r="55" spans="1:9" s="6" customFormat="1" ht="9" customHeight="1">
      <c r="A55" s="6" t="s">
        <v>27</v>
      </c>
      <c r="B55" s="17">
        <v>35316364.05</v>
      </c>
      <c r="C55" s="17">
        <v>502448.86</v>
      </c>
      <c r="D55" s="14">
        <v>1469402.28</v>
      </c>
      <c r="E55" s="17">
        <v>338700.32</v>
      </c>
      <c r="F55" s="17">
        <v>1336425.89</v>
      </c>
      <c r="G55" s="17">
        <v>170250</v>
      </c>
      <c r="H55" s="22" t="s">
        <v>44</v>
      </c>
      <c r="I55" s="17">
        <v>1000</v>
      </c>
    </row>
    <row r="56" spans="1:9" s="6" customFormat="1" ht="9" customHeight="1">
      <c r="A56" s="6" t="s">
        <v>28</v>
      </c>
      <c r="B56" s="17">
        <v>110600</v>
      </c>
      <c r="C56" s="22" t="s">
        <v>44</v>
      </c>
      <c r="D56" s="22" t="s">
        <v>44</v>
      </c>
      <c r="E56" s="17">
        <v>217737</v>
      </c>
      <c r="F56" s="17">
        <v>2939380.13</v>
      </c>
      <c r="G56" s="22" t="s">
        <v>44</v>
      </c>
      <c r="H56" s="17">
        <v>4149.5</v>
      </c>
      <c r="I56" s="17">
        <v>322</v>
      </c>
    </row>
    <row r="57" spans="1:9" s="6" customFormat="1" ht="9" customHeight="1">
      <c r="A57" s="6" t="s">
        <v>29</v>
      </c>
      <c r="B57" s="17">
        <v>1925</v>
      </c>
      <c r="C57" s="22" t="s">
        <v>44</v>
      </c>
      <c r="D57" s="22" t="s">
        <v>44</v>
      </c>
      <c r="E57" s="17">
        <v>79925</v>
      </c>
      <c r="F57" s="17">
        <v>660647</v>
      </c>
      <c r="G57" s="22" t="s">
        <v>44</v>
      </c>
      <c r="H57" s="17" t="s">
        <v>40</v>
      </c>
      <c r="I57" s="22" t="s">
        <v>44</v>
      </c>
    </row>
    <row r="58" spans="1:9" s="6" customFormat="1" ht="9" customHeight="1">
      <c r="A58" s="6" t="s">
        <v>30</v>
      </c>
      <c r="B58" s="17">
        <v>25302475</v>
      </c>
      <c r="C58" s="17">
        <v>59000</v>
      </c>
      <c r="D58" s="14">
        <v>23310580</v>
      </c>
      <c r="E58" s="17">
        <v>184974.64</v>
      </c>
      <c r="F58" s="17">
        <v>184950</v>
      </c>
      <c r="G58" s="17">
        <v>18000</v>
      </c>
      <c r="H58" s="17">
        <v>38520</v>
      </c>
      <c r="I58" s="22" t="s">
        <v>44</v>
      </c>
    </row>
    <row r="59" spans="1:9" s="6" customFormat="1" ht="9" customHeight="1">
      <c r="A59" s="6" t="s">
        <v>31</v>
      </c>
      <c r="B59" s="17">
        <v>3000</v>
      </c>
      <c r="C59" s="22" t="s">
        <v>44</v>
      </c>
      <c r="D59" s="22" t="s">
        <v>44</v>
      </c>
      <c r="E59" s="17">
        <v>111037.44</v>
      </c>
      <c r="F59" s="17">
        <v>6000</v>
      </c>
      <c r="G59" s="22" t="s">
        <v>44</v>
      </c>
      <c r="H59" s="17" t="s">
        <v>40</v>
      </c>
      <c r="I59" s="22" t="s">
        <v>44</v>
      </c>
    </row>
    <row r="60" spans="1:11" s="6" customFormat="1" ht="9" customHeight="1">
      <c r="A60" s="6" t="s">
        <v>32</v>
      </c>
      <c r="B60" s="17">
        <v>147586</v>
      </c>
      <c r="C60" s="22" t="s">
        <v>44</v>
      </c>
      <c r="D60" s="14">
        <v>6600</v>
      </c>
      <c r="E60" s="17">
        <v>37776.25</v>
      </c>
      <c r="F60" s="17">
        <v>105500</v>
      </c>
      <c r="G60" s="22" t="s">
        <v>44</v>
      </c>
      <c r="H60" s="17">
        <v>20362</v>
      </c>
      <c r="I60" s="22" t="s">
        <v>44</v>
      </c>
      <c r="K60" s="15"/>
    </row>
    <row r="61" spans="1:9" s="6" customFormat="1" ht="9" customHeight="1">
      <c r="A61" s="6" t="s">
        <v>33</v>
      </c>
      <c r="B61" s="17">
        <v>12059185.46</v>
      </c>
      <c r="C61" s="17">
        <v>31250</v>
      </c>
      <c r="D61" s="14">
        <v>25400</v>
      </c>
      <c r="E61" s="17">
        <v>3627101.94</v>
      </c>
      <c r="F61" s="22" t="s">
        <v>44</v>
      </c>
      <c r="G61" s="17">
        <v>1320</v>
      </c>
      <c r="H61" s="17">
        <v>101730</v>
      </c>
      <c r="I61" s="17">
        <v>15000</v>
      </c>
    </row>
    <row r="62" spans="1:9" s="6" customFormat="1" ht="9" customHeight="1">
      <c r="A62" s="6" t="s">
        <v>34</v>
      </c>
      <c r="B62" s="17">
        <v>200320</v>
      </c>
      <c r="C62" s="17">
        <v>5670</v>
      </c>
      <c r="D62" s="14">
        <v>1502860</v>
      </c>
      <c r="E62" s="17">
        <v>220334</v>
      </c>
      <c r="F62" s="22" t="s">
        <v>44</v>
      </c>
      <c r="G62" s="22" t="s">
        <v>44</v>
      </c>
      <c r="H62" s="17">
        <v>450</v>
      </c>
      <c r="I62" s="22" t="s">
        <v>44</v>
      </c>
    </row>
    <row r="63" spans="1:9" s="6" customFormat="1" ht="9" customHeight="1">
      <c r="A63" s="6" t="s">
        <v>35</v>
      </c>
      <c r="B63" s="17">
        <v>295359</v>
      </c>
      <c r="C63" s="17">
        <v>40500</v>
      </c>
      <c r="D63" s="14">
        <v>50025</v>
      </c>
      <c r="E63" s="17">
        <v>165137.29</v>
      </c>
      <c r="F63" s="22" t="s">
        <v>44</v>
      </c>
      <c r="G63" s="17">
        <v>4375</v>
      </c>
      <c r="H63" s="22" t="s">
        <v>44</v>
      </c>
      <c r="I63" s="22" t="s">
        <v>44</v>
      </c>
    </row>
    <row r="64" spans="1:9" s="13" customFormat="1" ht="9" customHeight="1">
      <c r="A64" s="25" t="s">
        <v>37</v>
      </c>
      <c r="B64" s="15">
        <f>SUM(B42:B63)-B46-B47</f>
        <v>100491573.25</v>
      </c>
      <c r="C64" s="15">
        <f aca="true" t="shared" si="4" ref="C64:I64">SUM(C42:C63)-C46-C47</f>
        <v>10306208.059999999</v>
      </c>
      <c r="D64" s="15">
        <f t="shared" si="4"/>
        <v>27096792.29</v>
      </c>
      <c r="E64" s="15">
        <f t="shared" si="4"/>
        <v>19624243.980000004</v>
      </c>
      <c r="F64" s="15">
        <f t="shared" si="4"/>
        <v>24484286.42</v>
      </c>
      <c r="G64" s="15">
        <f t="shared" si="4"/>
        <v>1966787.3599999999</v>
      </c>
      <c r="H64" s="15">
        <f t="shared" si="4"/>
        <v>791520.8799999999</v>
      </c>
      <c r="I64" s="15">
        <f t="shared" si="4"/>
        <v>562557.57</v>
      </c>
    </row>
    <row r="65" spans="1:9" s="6" customFormat="1" ht="9" customHeight="1">
      <c r="A65" s="13" t="s">
        <v>41</v>
      </c>
      <c r="B65" s="15">
        <f>SUM(B42:B51)-B46-B47</f>
        <v>14444821.01</v>
      </c>
      <c r="C65" s="15">
        <f aca="true" t="shared" si="5" ref="C65:I65">SUM(C42:C51)-C46-C47</f>
        <v>197550</v>
      </c>
      <c r="D65" s="15">
        <f t="shared" si="5"/>
        <v>635730.01</v>
      </c>
      <c r="E65" s="15">
        <f t="shared" si="5"/>
        <v>8066293.140000001</v>
      </c>
      <c r="F65" s="15">
        <f t="shared" si="5"/>
        <v>6189824.88</v>
      </c>
      <c r="G65" s="15">
        <f t="shared" si="5"/>
        <v>1698782.3599999999</v>
      </c>
      <c r="H65" s="15">
        <f t="shared" si="5"/>
        <v>596894.38</v>
      </c>
      <c r="I65" s="15">
        <f t="shared" si="5"/>
        <v>503083.56999999995</v>
      </c>
    </row>
    <row r="66" spans="1:9" s="6" customFormat="1" ht="9" customHeight="1">
      <c r="A66" s="13" t="s">
        <v>42</v>
      </c>
      <c r="B66" s="15">
        <f>SUM(B52:B55)</f>
        <v>47926301.78</v>
      </c>
      <c r="C66" s="15">
        <f aca="true" t="shared" si="6" ref="C66:I66">SUM(C52:C55)</f>
        <v>9972238.059999999</v>
      </c>
      <c r="D66" s="15">
        <f t="shared" si="6"/>
        <v>1565597.28</v>
      </c>
      <c r="E66" s="15">
        <f t="shared" si="6"/>
        <v>6913927.280000001</v>
      </c>
      <c r="F66" s="15">
        <f t="shared" si="6"/>
        <v>14397984.41</v>
      </c>
      <c r="G66" s="15">
        <f t="shared" si="6"/>
        <v>244310</v>
      </c>
      <c r="H66" s="15">
        <f t="shared" si="6"/>
        <v>29415</v>
      </c>
      <c r="I66" s="15">
        <f t="shared" si="6"/>
        <v>44152</v>
      </c>
    </row>
    <row r="67" spans="1:9" ht="9" customHeight="1">
      <c r="A67" s="13" t="s">
        <v>43</v>
      </c>
      <c r="B67" s="15">
        <f>SUM(B56:B63)</f>
        <v>38120450.46</v>
      </c>
      <c r="C67" s="15">
        <f aca="true" t="shared" si="7" ref="C67:I67">SUM(C56:C63)</f>
        <v>136420</v>
      </c>
      <c r="D67" s="15">
        <f t="shared" si="7"/>
        <v>24895465</v>
      </c>
      <c r="E67" s="15">
        <f t="shared" si="7"/>
        <v>4644023.56</v>
      </c>
      <c r="F67" s="15">
        <f t="shared" si="7"/>
        <v>3896477.13</v>
      </c>
      <c r="G67" s="15">
        <f t="shared" si="7"/>
        <v>23695</v>
      </c>
      <c r="H67" s="15">
        <f t="shared" si="7"/>
        <v>165211.5</v>
      </c>
      <c r="I67" s="15">
        <f t="shared" si="7"/>
        <v>15322</v>
      </c>
    </row>
    <row r="68" spans="1:9" ht="9" customHeight="1">
      <c r="A68" s="26"/>
      <c r="B68" s="27"/>
      <c r="C68" s="27"/>
      <c r="D68" s="27"/>
      <c r="E68" s="27"/>
      <c r="F68" s="27"/>
      <c r="G68" s="27"/>
      <c r="H68" s="27"/>
      <c r="I68" s="27"/>
    </row>
    <row r="69" spans="1:9" ht="9" customHeight="1">
      <c r="A69" s="4"/>
      <c r="B69" s="14"/>
      <c r="C69" s="4"/>
      <c r="D69" s="4"/>
      <c r="E69" s="4"/>
      <c r="F69" s="4"/>
      <c r="G69" s="4"/>
      <c r="H69" s="4"/>
      <c r="I69" s="4"/>
    </row>
    <row r="70" spans="1:9" ht="9" customHeight="1">
      <c r="A70" s="7"/>
      <c r="B70" s="14"/>
      <c r="C70" s="14"/>
      <c r="D70" s="14"/>
      <c r="E70" s="14"/>
      <c r="F70" s="14"/>
      <c r="G70" s="14"/>
      <c r="H70" s="14"/>
      <c r="I70" s="14"/>
    </row>
    <row r="71" spans="1:9" ht="9" customHeight="1">
      <c r="A71" s="7"/>
      <c r="B71" s="14"/>
      <c r="C71" s="14"/>
      <c r="D71" s="14"/>
      <c r="E71" s="14"/>
      <c r="F71" s="14"/>
      <c r="G71" s="14"/>
      <c r="H71" s="14"/>
      <c r="I71" s="14"/>
    </row>
    <row r="72" spans="1:9" ht="9" customHeight="1">
      <c r="A72" s="7"/>
      <c r="B72" s="14"/>
      <c r="C72" s="14"/>
      <c r="D72" s="14"/>
      <c r="E72" s="14"/>
      <c r="F72" s="14"/>
      <c r="G72" s="14"/>
      <c r="H72" s="14"/>
      <c r="I72" s="14"/>
    </row>
    <row r="73" spans="1:9" ht="9" customHeight="1">
      <c r="A73" s="7"/>
      <c r="B73" s="14"/>
      <c r="C73" s="14"/>
      <c r="D73" s="14"/>
      <c r="E73" s="14"/>
      <c r="F73" s="14"/>
      <c r="G73" s="14"/>
      <c r="H73" s="14"/>
      <c r="I73" s="14"/>
    </row>
    <row r="74" spans="1:9" ht="9" customHeight="1">
      <c r="A74" s="11"/>
      <c r="B74" s="14"/>
      <c r="C74" s="14"/>
      <c r="D74" s="14"/>
      <c r="E74" s="14"/>
      <c r="F74" s="14"/>
      <c r="G74" s="14"/>
      <c r="H74" s="14"/>
      <c r="I74" s="14"/>
    </row>
    <row r="75" spans="1:9" ht="9" customHeight="1">
      <c r="A75" s="11"/>
      <c r="B75" s="14"/>
      <c r="C75" s="14"/>
      <c r="D75" s="14"/>
      <c r="E75" s="14"/>
      <c r="F75" s="14"/>
      <c r="G75" s="14"/>
      <c r="H75" s="14"/>
      <c r="I75" s="14"/>
    </row>
    <row r="76" spans="1:9" ht="9" customHeight="1">
      <c r="A76" s="7"/>
      <c r="B76" s="14"/>
      <c r="C76" s="14"/>
      <c r="D76" s="14"/>
      <c r="E76" s="14"/>
      <c r="F76" s="14"/>
      <c r="G76" s="14"/>
      <c r="H76" s="14"/>
      <c r="I76" s="14"/>
    </row>
    <row r="77" spans="1:9" ht="9" customHeight="1">
      <c r="A77" s="7"/>
      <c r="B77" s="14"/>
      <c r="C77" s="14"/>
      <c r="D77" s="14"/>
      <c r="E77" s="14"/>
      <c r="F77" s="14"/>
      <c r="G77" s="14"/>
      <c r="H77" s="14"/>
      <c r="I77" s="14"/>
    </row>
    <row r="78" spans="1:9" ht="9" customHeight="1">
      <c r="A78" s="7"/>
      <c r="B78" s="14"/>
      <c r="C78" s="14"/>
      <c r="D78" s="14"/>
      <c r="E78" s="14"/>
      <c r="F78" s="14"/>
      <c r="G78" s="14"/>
      <c r="H78" s="14"/>
      <c r="I78" s="14"/>
    </row>
    <row r="79" spans="1:9" ht="9" customHeight="1">
      <c r="A79" s="7"/>
      <c r="B79" s="14"/>
      <c r="C79" s="14"/>
      <c r="D79" s="14"/>
      <c r="E79" s="14"/>
      <c r="F79" s="14"/>
      <c r="G79" s="14"/>
      <c r="H79" s="14"/>
      <c r="I79" s="14"/>
    </row>
    <row r="80" spans="1:9" ht="9" customHeight="1">
      <c r="A80" s="7"/>
      <c r="B80" s="14"/>
      <c r="C80" s="14"/>
      <c r="D80" s="14"/>
      <c r="E80" s="14"/>
      <c r="F80" s="14"/>
      <c r="G80" s="14"/>
      <c r="H80" s="14"/>
      <c r="I80" s="14"/>
    </row>
    <row r="81" spans="1:9" ht="12.75">
      <c r="A81" s="7"/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7"/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7"/>
      <c r="B83" s="14"/>
      <c r="C83" s="14"/>
      <c r="D83" s="14"/>
      <c r="E83" s="14"/>
      <c r="F83" s="14"/>
      <c r="G83" s="14"/>
      <c r="H83" s="14"/>
      <c r="I83" s="14"/>
    </row>
    <row r="84" spans="1:9" ht="12.75">
      <c r="A84" s="7"/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7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7"/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7"/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7"/>
      <c r="B88" s="14"/>
      <c r="C88" s="14"/>
      <c r="D88" s="14"/>
      <c r="E88" s="14"/>
      <c r="F88" s="14"/>
      <c r="G88" s="14"/>
      <c r="H88" s="14"/>
      <c r="I88" s="14"/>
    </row>
    <row r="89" spans="1:9" ht="12.75">
      <c r="A89" s="7"/>
      <c r="B89" s="14"/>
      <c r="C89" s="14"/>
      <c r="D89" s="14"/>
      <c r="E89" s="14"/>
      <c r="F89" s="14"/>
      <c r="G89" s="14"/>
      <c r="H89" s="14"/>
      <c r="I89" s="14"/>
    </row>
    <row r="90" spans="1:9" ht="12.75">
      <c r="A90" s="7"/>
      <c r="B90" s="14"/>
      <c r="C90" s="14"/>
      <c r="D90" s="14"/>
      <c r="E90" s="14"/>
      <c r="F90" s="14"/>
      <c r="G90" s="14"/>
      <c r="H90" s="14"/>
      <c r="I90" s="14"/>
    </row>
    <row r="91" spans="1:9" ht="18" customHeight="1">
      <c r="A91" s="7"/>
      <c r="B91" s="14"/>
      <c r="C91" s="14"/>
      <c r="D91" s="14"/>
      <c r="E91" s="14"/>
      <c r="F91" s="14"/>
      <c r="G91" s="14"/>
      <c r="H91" s="14"/>
      <c r="I91" s="14"/>
    </row>
    <row r="92" spans="1:9" ht="12.75">
      <c r="A92" s="10"/>
      <c r="B92" s="14"/>
      <c r="C92" s="14"/>
      <c r="D92" s="14"/>
      <c r="E92" s="14"/>
      <c r="F92" s="14"/>
      <c r="G92" s="14"/>
      <c r="H92" s="14"/>
      <c r="I92" s="14"/>
    </row>
    <row r="93" spans="1:9" ht="12.75">
      <c r="A93" s="10"/>
      <c r="B93" s="14"/>
      <c r="C93" s="14"/>
      <c r="D93" s="14"/>
      <c r="E93" s="14"/>
      <c r="F93" s="14"/>
      <c r="G93" s="14"/>
      <c r="H93" s="14"/>
      <c r="I93" s="14"/>
    </row>
    <row r="94" spans="1:9" ht="12.75">
      <c r="A94" s="13"/>
      <c r="B94" s="14"/>
      <c r="C94" s="14"/>
      <c r="D94" s="14"/>
      <c r="E94" s="14"/>
      <c r="F94" s="14"/>
      <c r="G94" s="14"/>
      <c r="H94" s="14"/>
      <c r="I94" s="14"/>
    </row>
    <row r="95" spans="1:9" ht="12.75">
      <c r="A95" s="10"/>
      <c r="B95" s="14"/>
      <c r="C95" s="14"/>
      <c r="D95" s="14"/>
      <c r="E95" s="14"/>
      <c r="F95" s="14"/>
      <c r="G95" s="14"/>
      <c r="H95" s="14"/>
      <c r="I95" s="14"/>
    </row>
  </sheetData>
  <mergeCells count="11">
    <mergeCell ref="A40:I40"/>
    <mergeCell ref="A11:I11"/>
    <mergeCell ref="F6:F9"/>
    <mergeCell ref="G6:G9"/>
    <mergeCell ref="H6:H9"/>
    <mergeCell ref="I6:I9"/>
    <mergeCell ref="B6:B9"/>
    <mergeCell ref="C6:C9"/>
    <mergeCell ref="D6:D9"/>
    <mergeCell ref="E6:E9"/>
    <mergeCell ref="B5:I5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scale="97" r:id="rId1"/>
  <headerFooter alignWithMargins="0">
    <oddFooter>&amp;C262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96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28.7109375" style="0" customWidth="1"/>
    <col min="2" max="3" width="15.00390625" style="0" customWidth="1"/>
    <col min="4" max="4" width="17.421875" style="0" customWidth="1"/>
  </cols>
  <sheetData>
    <row r="1" ht="9" customHeight="1"/>
    <row r="2" spans="1:5" ht="12" customHeight="1">
      <c r="A2" s="28" t="s">
        <v>58</v>
      </c>
      <c r="B2" s="29"/>
      <c r="C2" s="28"/>
      <c r="D2" s="28"/>
      <c r="E2" s="28"/>
    </row>
    <row r="3" spans="1:5" ht="12" customHeight="1">
      <c r="A3" s="31" t="s">
        <v>61</v>
      </c>
      <c r="B3" s="30"/>
      <c r="C3" s="1"/>
      <c r="D3" s="1"/>
      <c r="E3" s="1"/>
    </row>
    <row r="4" ht="12" customHeight="1">
      <c r="A4" s="31" t="s">
        <v>59</v>
      </c>
    </row>
    <row r="5" spans="1:3" ht="9" customHeight="1">
      <c r="A5" s="2"/>
      <c r="B5" s="1"/>
      <c r="C5" s="1"/>
    </row>
    <row r="6" spans="1:4" s="6" customFormat="1" ht="15" customHeight="1">
      <c r="A6" s="5"/>
      <c r="B6" s="35" t="s">
        <v>51</v>
      </c>
      <c r="C6" s="35"/>
      <c r="D6" s="35"/>
    </row>
    <row r="7" spans="2:4" s="6" customFormat="1" ht="9" customHeight="1">
      <c r="B7" s="32" t="s">
        <v>9</v>
      </c>
      <c r="C7" s="32" t="s">
        <v>39</v>
      </c>
      <c r="D7" s="32" t="s">
        <v>50</v>
      </c>
    </row>
    <row r="8" spans="1:4" s="6" customFormat="1" ht="9.75" customHeight="1">
      <c r="A8" s="7" t="s">
        <v>0</v>
      </c>
      <c r="B8" s="33" t="s">
        <v>9</v>
      </c>
      <c r="C8" s="33" t="s">
        <v>10</v>
      </c>
      <c r="D8" s="33" t="s">
        <v>11</v>
      </c>
    </row>
    <row r="9" spans="1:4" s="6" customFormat="1" ht="9" customHeight="1">
      <c r="A9" s="7"/>
      <c r="B9" s="33"/>
      <c r="C9" s="33" t="s">
        <v>15</v>
      </c>
      <c r="D9" s="33" t="s">
        <v>16</v>
      </c>
    </row>
    <row r="10" spans="1:4" s="6" customFormat="1" ht="9" customHeight="1">
      <c r="A10" s="8"/>
      <c r="B10" s="34"/>
      <c r="C10" s="34"/>
      <c r="D10" s="34"/>
    </row>
    <row r="11" spans="1:4" s="6" customFormat="1" ht="9" customHeight="1">
      <c r="A11" s="9"/>
      <c r="B11" s="9"/>
      <c r="C11" s="9"/>
      <c r="D11" s="9"/>
    </row>
    <row r="12" spans="1:4" s="6" customFormat="1" ht="12.75" customHeight="1">
      <c r="A12" s="36" t="s">
        <v>17</v>
      </c>
      <c r="B12" s="36"/>
      <c r="C12" s="36"/>
      <c r="D12" s="36"/>
    </row>
    <row r="13" s="6" customFormat="1" ht="9" customHeight="1"/>
    <row r="14" spans="1:4" s="6" customFormat="1" ht="9" customHeight="1">
      <c r="A14" s="6" t="s">
        <v>18</v>
      </c>
      <c r="B14" s="19">
        <v>0</v>
      </c>
      <c r="C14" s="19">
        <v>0</v>
      </c>
      <c r="D14" s="19">
        <v>0</v>
      </c>
    </row>
    <row r="15" spans="1:4" s="6" customFormat="1" ht="9" customHeight="1">
      <c r="A15" s="6" t="s">
        <v>19</v>
      </c>
      <c r="B15" s="19">
        <v>0</v>
      </c>
      <c r="C15" s="19">
        <v>0</v>
      </c>
      <c r="D15" s="19">
        <v>0</v>
      </c>
    </row>
    <row r="16" spans="1:4" s="6" customFormat="1" ht="9" customHeight="1">
      <c r="A16" s="6" t="s">
        <v>20</v>
      </c>
      <c r="B16" s="19">
        <v>0</v>
      </c>
      <c r="C16" s="19">
        <v>0</v>
      </c>
      <c r="D16" s="19">
        <v>0</v>
      </c>
    </row>
    <row r="17" spans="1:4" s="6" customFormat="1" ht="9" customHeight="1">
      <c r="A17" s="6" t="s">
        <v>53</v>
      </c>
      <c r="B17" s="19">
        <v>0</v>
      </c>
      <c r="C17" s="19">
        <v>0</v>
      </c>
      <c r="D17" s="19">
        <v>0</v>
      </c>
    </row>
    <row r="18" spans="1:4" s="12" customFormat="1" ht="9" customHeight="1">
      <c r="A18" s="12" t="s">
        <v>54</v>
      </c>
      <c r="B18" s="19">
        <v>0</v>
      </c>
      <c r="C18" s="19">
        <v>0</v>
      </c>
      <c r="D18" s="19">
        <v>0</v>
      </c>
    </row>
    <row r="19" spans="1:4" s="12" customFormat="1" ht="9" customHeight="1">
      <c r="A19" s="12" t="s">
        <v>21</v>
      </c>
      <c r="B19" s="19">
        <v>0</v>
      </c>
      <c r="C19" s="19">
        <v>0</v>
      </c>
      <c r="D19" s="19">
        <v>0</v>
      </c>
    </row>
    <row r="20" spans="1:4" s="6" customFormat="1" ht="9" customHeight="1">
      <c r="A20" s="6" t="s">
        <v>22</v>
      </c>
      <c r="B20" s="19">
        <v>0</v>
      </c>
      <c r="C20" s="19">
        <v>0</v>
      </c>
      <c r="D20" s="19">
        <v>0</v>
      </c>
    </row>
    <row r="21" spans="1:4" s="6" customFormat="1" ht="9" customHeight="1">
      <c r="A21" s="24" t="s">
        <v>55</v>
      </c>
      <c r="B21" s="19">
        <v>0</v>
      </c>
      <c r="C21" s="19">
        <v>0</v>
      </c>
      <c r="D21" s="19">
        <v>0</v>
      </c>
    </row>
    <row r="22" spans="1:4" s="6" customFormat="1" ht="9" customHeight="1">
      <c r="A22" s="6" t="s">
        <v>23</v>
      </c>
      <c r="B22" s="19">
        <v>0</v>
      </c>
      <c r="C22" s="19">
        <v>0</v>
      </c>
      <c r="D22" s="19">
        <v>0</v>
      </c>
    </row>
    <row r="23" spans="1:4" s="6" customFormat="1" ht="9" customHeight="1">
      <c r="A23" s="6" t="s">
        <v>56</v>
      </c>
      <c r="B23" s="19">
        <v>20</v>
      </c>
      <c r="C23" s="19">
        <v>0</v>
      </c>
      <c r="D23" s="19">
        <v>0</v>
      </c>
    </row>
    <row r="24" spans="1:4" s="6" customFormat="1" ht="9" customHeight="1">
      <c r="A24" s="6" t="s">
        <v>24</v>
      </c>
      <c r="B24" s="19">
        <v>465</v>
      </c>
      <c r="C24" s="19">
        <v>11785</v>
      </c>
      <c r="D24" s="19">
        <v>2063</v>
      </c>
    </row>
    <row r="25" spans="1:4" s="6" customFormat="1" ht="9" customHeight="1">
      <c r="A25" s="6" t="s">
        <v>25</v>
      </c>
      <c r="B25" s="19">
        <v>1825</v>
      </c>
      <c r="C25" s="19">
        <v>0</v>
      </c>
      <c r="D25" s="19">
        <v>0</v>
      </c>
    </row>
    <row r="26" spans="1:4" s="6" customFormat="1" ht="9" customHeight="1">
      <c r="A26" s="6" t="s">
        <v>26</v>
      </c>
      <c r="B26" s="19" t="s">
        <v>40</v>
      </c>
      <c r="C26" s="19">
        <v>0</v>
      </c>
      <c r="D26" s="19">
        <v>0</v>
      </c>
    </row>
    <row r="27" spans="1:4" s="6" customFormat="1" ht="9" customHeight="1">
      <c r="A27" s="6" t="s">
        <v>27</v>
      </c>
      <c r="B27" s="19">
        <v>1993</v>
      </c>
      <c r="C27" s="19">
        <v>220</v>
      </c>
      <c r="D27" s="19">
        <v>1080</v>
      </c>
    </row>
    <row r="28" spans="1:4" s="6" customFormat="1" ht="9" customHeight="1">
      <c r="A28" s="6" t="s">
        <v>28</v>
      </c>
      <c r="B28" s="19">
        <v>0</v>
      </c>
      <c r="C28" s="19">
        <v>0</v>
      </c>
      <c r="D28" s="19">
        <v>0</v>
      </c>
    </row>
    <row r="29" spans="1:4" s="6" customFormat="1" ht="9" customHeight="1">
      <c r="A29" s="6" t="s">
        <v>29</v>
      </c>
      <c r="B29" s="19">
        <v>0</v>
      </c>
      <c r="C29" s="19">
        <v>0</v>
      </c>
      <c r="D29" s="19">
        <v>0</v>
      </c>
    </row>
    <row r="30" spans="1:4" s="6" customFormat="1" ht="9" customHeight="1">
      <c r="A30" s="6" t="s">
        <v>30</v>
      </c>
      <c r="B30" s="19">
        <v>4637</v>
      </c>
      <c r="C30" s="19">
        <v>150</v>
      </c>
      <c r="D30" s="19">
        <v>0</v>
      </c>
    </row>
    <row r="31" spans="1:4" s="6" customFormat="1" ht="9" customHeight="1">
      <c r="A31" s="6" t="s">
        <v>31</v>
      </c>
      <c r="B31" s="19">
        <v>220</v>
      </c>
      <c r="C31" s="19">
        <v>0</v>
      </c>
      <c r="D31" s="19">
        <v>0</v>
      </c>
    </row>
    <row r="32" spans="1:4" s="6" customFormat="1" ht="9" customHeight="1">
      <c r="A32" s="6" t="s">
        <v>32</v>
      </c>
      <c r="B32" s="19">
        <v>1162</v>
      </c>
      <c r="C32" s="19">
        <v>0</v>
      </c>
      <c r="D32" s="19">
        <v>0</v>
      </c>
    </row>
    <row r="33" spans="1:4" s="6" customFormat="1" ht="9" customHeight="1">
      <c r="A33" s="6" t="s">
        <v>33</v>
      </c>
      <c r="B33" s="19">
        <v>8238</v>
      </c>
      <c r="C33" s="19">
        <v>0</v>
      </c>
      <c r="D33" s="19">
        <v>40</v>
      </c>
    </row>
    <row r="34" spans="1:4" s="6" customFormat="1" ht="9" customHeight="1">
      <c r="A34" s="6" t="s">
        <v>34</v>
      </c>
      <c r="B34" s="19">
        <v>24</v>
      </c>
      <c r="C34" s="19">
        <v>4358</v>
      </c>
      <c r="D34" s="19">
        <v>17850</v>
      </c>
    </row>
    <row r="35" spans="1:4" s="6" customFormat="1" ht="9" customHeight="1">
      <c r="A35" s="6" t="s">
        <v>35</v>
      </c>
      <c r="B35" s="19">
        <v>4300</v>
      </c>
      <c r="C35" s="19">
        <v>42541</v>
      </c>
      <c r="D35" s="19">
        <v>10282</v>
      </c>
    </row>
    <row r="36" spans="1:4" s="13" customFormat="1" ht="9" customHeight="1">
      <c r="A36" s="25" t="s">
        <v>37</v>
      </c>
      <c r="B36" s="15">
        <f>SUM(B14:B35)-B18-B19</f>
        <v>22884</v>
      </c>
      <c r="C36" s="15">
        <f>SUM(C14:C35)-C18-C19</f>
        <v>59054</v>
      </c>
      <c r="D36" s="15">
        <f>SUM(D14:D35)-D18-D19</f>
        <v>31315</v>
      </c>
    </row>
    <row r="37" spans="1:4" s="6" customFormat="1" ht="9" customHeight="1">
      <c r="A37" s="13" t="s">
        <v>41</v>
      </c>
      <c r="B37" s="15">
        <f>SUM(B14:B23)-B18-B19</f>
        <v>20</v>
      </c>
      <c r="C37" s="15">
        <f>SUM(C14:C23)-C18-C19</f>
        <v>0</v>
      </c>
      <c r="D37" s="15">
        <f>SUM(D14:D23)-D18-D19</f>
        <v>0</v>
      </c>
    </row>
    <row r="38" spans="1:4" s="6" customFormat="1" ht="9" customHeight="1">
      <c r="A38" s="13" t="s">
        <v>42</v>
      </c>
      <c r="B38" s="15">
        <f>SUM(B24:B27)</f>
        <v>4283</v>
      </c>
      <c r="C38" s="15">
        <f>SUM(C24:C27)</f>
        <v>12005</v>
      </c>
      <c r="D38" s="15">
        <f>SUM(D24:D27)</f>
        <v>3143</v>
      </c>
    </row>
    <row r="39" spans="1:4" s="6" customFormat="1" ht="9" customHeight="1">
      <c r="A39" s="13" t="s">
        <v>43</v>
      </c>
      <c r="B39" s="15">
        <f>SUM(B28:B35)</f>
        <v>18581</v>
      </c>
      <c r="C39" s="15">
        <f>SUM(C28:C35)</f>
        <v>47049</v>
      </c>
      <c r="D39" s="15">
        <f>SUM(D28:D35)</f>
        <v>28172</v>
      </c>
    </row>
    <row r="40" spans="1:4" s="6" customFormat="1" ht="9" customHeight="1">
      <c r="A40" s="10"/>
      <c r="B40" s="15"/>
      <c r="C40" s="15"/>
      <c r="D40" s="15"/>
    </row>
    <row r="41" spans="1:4" s="6" customFormat="1" ht="12.75" customHeight="1">
      <c r="A41" s="36" t="s">
        <v>36</v>
      </c>
      <c r="B41" s="36"/>
      <c r="C41" s="36"/>
      <c r="D41" s="36"/>
    </row>
    <row r="42" spans="1:4" s="6" customFormat="1" ht="9" customHeight="1">
      <c r="A42" s="7"/>
      <c r="B42" s="8"/>
      <c r="C42" s="8"/>
      <c r="D42" s="8"/>
    </row>
    <row r="43" spans="1:4" s="6" customFormat="1" ht="9" customHeight="1">
      <c r="A43" s="6" t="s">
        <v>18</v>
      </c>
      <c r="B43" s="19">
        <v>0</v>
      </c>
      <c r="C43" s="19">
        <v>0</v>
      </c>
      <c r="D43" s="19">
        <v>0</v>
      </c>
    </row>
    <row r="44" spans="1:4" s="6" customFormat="1" ht="9" customHeight="1">
      <c r="A44" s="6" t="s">
        <v>19</v>
      </c>
      <c r="B44" s="19">
        <v>0</v>
      </c>
      <c r="C44" s="19">
        <v>0</v>
      </c>
      <c r="D44" s="19">
        <v>0</v>
      </c>
    </row>
    <row r="45" spans="1:4" s="6" customFormat="1" ht="9" customHeight="1">
      <c r="A45" s="6" t="s">
        <v>20</v>
      </c>
      <c r="B45" s="19">
        <v>0</v>
      </c>
      <c r="C45" s="19">
        <v>0</v>
      </c>
      <c r="D45" s="19">
        <v>0</v>
      </c>
    </row>
    <row r="46" spans="1:15" s="6" customFormat="1" ht="9" customHeight="1">
      <c r="A46" s="6" t="s">
        <v>53</v>
      </c>
      <c r="B46" s="19">
        <v>0</v>
      </c>
      <c r="C46" s="19">
        <v>0</v>
      </c>
      <c r="D46" s="19">
        <v>0</v>
      </c>
      <c r="E46" s="16"/>
      <c r="F46" s="16"/>
      <c r="G46" s="16"/>
      <c r="H46" s="16"/>
      <c r="I46" s="16"/>
      <c r="J46" s="16"/>
      <c r="K46" s="16"/>
      <c r="L46" s="16"/>
      <c r="M46" s="16">
        <f>SUM(B47:B48)</f>
        <v>0</v>
      </c>
      <c r="N46" s="16">
        <f>SUM(C47:C48)</f>
        <v>0</v>
      </c>
      <c r="O46" s="16">
        <f>SUM(D47:D48)</f>
        <v>0</v>
      </c>
    </row>
    <row r="47" spans="1:4" s="12" customFormat="1" ht="9" customHeight="1">
      <c r="A47" s="12" t="s">
        <v>54</v>
      </c>
      <c r="B47" s="19">
        <v>0</v>
      </c>
      <c r="C47" s="19">
        <v>0</v>
      </c>
      <c r="D47" s="19">
        <v>0</v>
      </c>
    </row>
    <row r="48" spans="1:4" s="12" customFormat="1" ht="9" customHeight="1">
      <c r="A48" s="12" t="s">
        <v>21</v>
      </c>
      <c r="B48" s="19">
        <v>0</v>
      </c>
      <c r="C48" s="19">
        <v>0</v>
      </c>
      <c r="D48" s="19">
        <v>0</v>
      </c>
    </row>
    <row r="49" spans="1:4" s="6" customFormat="1" ht="9" customHeight="1">
      <c r="A49" s="6" t="s">
        <v>22</v>
      </c>
      <c r="B49" s="19">
        <v>0</v>
      </c>
      <c r="C49" s="19">
        <v>0</v>
      </c>
      <c r="D49" s="19">
        <v>0</v>
      </c>
    </row>
    <row r="50" spans="1:4" s="6" customFormat="1" ht="9" customHeight="1">
      <c r="A50" s="24" t="s">
        <v>55</v>
      </c>
      <c r="B50" s="19">
        <v>0</v>
      </c>
      <c r="C50" s="19">
        <v>0</v>
      </c>
      <c r="D50" s="19">
        <v>0</v>
      </c>
    </row>
    <row r="51" spans="1:4" s="6" customFormat="1" ht="9" customHeight="1">
      <c r="A51" s="6" t="s">
        <v>23</v>
      </c>
      <c r="B51" s="19">
        <v>0</v>
      </c>
      <c r="C51" s="19">
        <v>0</v>
      </c>
      <c r="D51" s="19">
        <v>0</v>
      </c>
    </row>
    <row r="52" spans="1:4" s="6" customFormat="1" ht="9" customHeight="1">
      <c r="A52" s="6" t="s">
        <v>56</v>
      </c>
      <c r="B52" s="17">
        <v>800</v>
      </c>
      <c r="C52" s="19">
        <v>0</v>
      </c>
      <c r="D52" s="19">
        <v>0</v>
      </c>
    </row>
    <row r="53" spans="1:4" s="6" customFormat="1" ht="9" customHeight="1">
      <c r="A53" s="6" t="s">
        <v>24</v>
      </c>
      <c r="B53" s="17">
        <v>23250</v>
      </c>
      <c r="C53" s="17">
        <v>1389947</v>
      </c>
      <c r="D53" s="17">
        <v>138780</v>
      </c>
    </row>
    <row r="54" spans="1:4" s="6" customFormat="1" ht="9" customHeight="1">
      <c r="A54" s="6" t="s">
        <v>25</v>
      </c>
      <c r="B54" s="17">
        <v>152000.6</v>
      </c>
      <c r="C54" s="19">
        <v>0</v>
      </c>
      <c r="D54" s="19">
        <v>0</v>
      </c>
    </row>
    <row r="55" spans="1:4" s="6" customFormat="1" ht="9" customHeight="1">
      <c r="A55" s="6" t="s">
        <v>26</v>
      </c>
      <c r="B55" s="19">
        <v>0</v>
      </c>
      <c r="C55" s="19">
        <v>0</v>
      </c>
      <c r="D55" s="19">
        <v>0</v>
      </c>
    </row>
    <row r="56" spans="1:4" s="6" customFormat="1" ht="9" customHeight="1">
      <c r="A56" s="6" t="s">
        <v>27</v>
      </c>
      <c r="B56" s="17">
        <v>79155</v>
      </c>
      <c r="C56" s="17">
        <v>8800</v>
      </c>
      <c r="D56" s="17">
        <v>39300</v>
      </c>
    </row>
    <row r="57" spans="1:4" s="6" customFormat="1" ht="9" customHeight="1">
      <c r="A57" s="6" t="s">
        <v>28</v>
      </c>
      <c r="B57" s="19">
        <v>0</v>
      </c>
      <c r="C57" s="19">
        <v>0</v>
      </c>
      <c r="D57" s="19">
        <v>0</v>
      </c>
    </row>
    <row r="58" spans="1:4" s="6" customFormat="1" ht="9" customHeight="1">
      <c r="A58" s="6" t="s">
        <v>29</v>
      </c>
      <c r="B58" s="19">
        <v>0</v>
      </c>
      <c r="C58" s="19">
        <v>0</v>
      </c>
      <c r="D58" s="19">
        <v>0</v>
      </c>
    </row>
    <row r="59" spans="1:4" s="6" customFormat="1" ht="9" customHeight="1">
      <c r="A59" s="6" t="s">
        <v>30</v>
      </c>
      <c r="B59" s="17">
        <v>255690</v>
      </c>
      <c r="C59" s="17">
        <v>9000</v>
      </c>
      <c r="D59" s="22" t="s">
        <v>44</v>
      </c>
    </row>
    <row r="60" spans="1:4" s="6" customFormat="1" ht="9" customHeight="1">
      <c r="A60" s="6" t="s">
        <v>31</v>
      </c>
      <c r="B60" s="17">
        <v>6600</v>
      </c>
      <c r="C60" s="22" t="s">
        <v>44</v>
      </c>
      <c r="D60" s="22" t="s">
        <v>44</v>
      </c>
    </row>
    <row r="61" spans="1:6" s="6" customFormat="1" ht="9" customHeight="1">
      <c r="A61" s="6" t="s">
        <v>32</v>
      </c>
      <c r="B61" s="17">
        <v>124300</v>
      </c>
      <c r="C61" s="22" t="s">
        <v>44</v>
      </c>
      <c r="D61" s="22" t="s">
        <v>44</v>
      </c>
      <c r="F61" s="15"/>
    </row>
    <row r="62" spans="1:4" s="6" customFormat="1" ht="9" customHeight="1">
      <c r="A62" s="6" t="s">
        <v>33</v>
      </c>
      <c r="B62" s="17">
        <v>439520</v>
      </c>
      <c r="C62" s="22" t="s">
        <v>44</v>
      </c>
      <c r="D62" s="17">
        <v>1400</v>
      </c>
    </row>
    <row r="63" spans="1:4" s="6" customFormat="1" ht="9" customHeight="1">
      <c r="A63" s="6" t="s">
        <v>34</v>
      </c>
      <c r="B63" s="17">
        <v>960</v>
      </c>
      <c r="C63" s="17">
        <v>145668</v>
      </c>
      <c r="D63" s="17">
        <v>534687.5</v>
      </c>
    </row>
    <row r="64" spans="1:4" s="6" customFormat="1" ht="9" customHeight="1">
      <c r="A64" s="6" t="s">
        <v>35</v>
      </c>
      <c r="B64" s="17">
        <v>497985.44</v>
      </c>
      <c r="C64" s="17">
        <v>16845423.62</v>
      </c>
      <c r="D64" s="17">
        <v>654283.14</v>
      </c>
    </row>
    <row r="65" spans="1:4" s="13" customFormat="1" ht="9" customHeight="1">
      <c r="A65" s="25" t="s">
        <v>37</v>
      </c>
      <c r="B65" s="15">
        <f>SUM(B43:B64)-B47-B48</f>
        <v>1580261.04</v>
      </c>
      <c r="C65" s="15">
        <f>SUM(C43:C64)-C47-C48</f>
        <v>18398838.62</v>
      </c>
      <c r="D65" s="15">
        <f>SUM(D43:D64)-D47-D48</f>
        <v>1368450.6400000001</v>
      </c>
    </row>
    <row r="66" spans="1:4" s="6" customFormat="1" ht="9" customHeight="1">
      <c r="A66" s="13" t="s">
        <v>41</v>
      </c>
      <c r="B66" s="15">
        <f>SUM(B43:B52)-B47-B48</f>
        <v>800</v>
      </c>
      <c r="C66" s="15">
        <f>SUM(C43:C52)-C47-C48</f>
        <v>0</v>
      </c>
      <c r="D66" s="15">
        <f>SUM(D43:D52)-D47-D48</f>
        <v>0</v>
      </c>
    </row>
    <row r="67" spans="1:4" s="6" customFormat="1" ht="9" customHeight="1">
      <c r="A67" s="13" t="s">
        <v>42</v>
      </c>
      <c r="B67" s="15">
        <f>SUM(B53:B56)</f>
        <v>254405.6</v>
      </c>
      <c r="C67" s="15">
        <f>SUM(C53:C56)</f>
        <v>1398747</v>
      </c>
      <c r="D67" s="15">
        <f>SUM(D53:D56)</f>
        <v>178080</v>
      </c>
    </row>
    <row r="68" spans="1:4" ht="9" customHeight="1">
      <c r="A68" s="13" t="s">
        <v>43</v>
      </c>
      <c r="B68" s="15">
        <f>SUM(B57:B64)</f>
        <v>1325055.44</v>
      </c>
      <c r="C68" s="15">
        <f>SUM(C57:C64)</f>
        <v>17000091.62</v>
      </c>
      <c r="D68" s="15">
        <f>SUM(D57:D64)</f>
        <v>1190370.6400000001</v>
      </c>
    </row>
    <row r="69" spans="1:4" ht="9" customHeight="1">
      <c r="A69" s="26"/>
      <c r="B69" s="27"/>
      <c r="C69" s="27"/>
      <c r="D69" s="27"/>
    </row>
    <row r="70" spans="1:4" ht="9" customHeight="1">
      <c r="A70" s="4"/>
      <c r="B70" s="4"/>
      <c r="C70" s="4"/>
      <c r="D70" s="4"/>
    </row>
    <row r="71" spans="1:4" ht="9" customHeight="1">
      <c r="A71" s="7"/>
      <c r="B71" s="14"/>
      <c r="C71" s="14"/>
      <c r="D71" s="14"/>
    </row>
    <row r="72" spans="1:4" ht="9" customHeight="1">
      <c r="A72" s="7"/>
      <c r="B72" s="14"/>
      <c r="C72" s="14"/>
      <c r="D72" s="14"/>
    </row>
    <row r="73" spans="1:4" ht="9" customHeight="1">
      <c r="A73" s="7"/>
      <c r="B73" s="14"/>
      <c r="C73" s="14"/>
      <c r="D73" s="14"/>
    </row>
    <row r="74" spans="1:4" ht="9" customHeight="1">
      <c r="A74" s="7"/>
      <c r="B74" s="14"/>
      <c r="C74" s="14"/>
      <c r="D74" s="14"/>
    </row>
    <row r="75" spans="1:4" ht="9" customHeight="1">
      <c r="A75" s="11"/>
      <c r="B75" s="14"/>
      <c r="C75" s="14"/>
      <c r="D75" s="14"/>
    </row>
    <row r="76" spans="1:4" ht="9" customHeight="1">
      <c r="A76" s="11"/>
      <c r="B76" s="14"/>
      <c r="C76" s="14"/>
      <c r="D76" s="14"/>
    </row>
    <row r="77" spans="1:4" ht="9" customHeight="1">
      <c r="A77" s="7"/>
      <c r="B77" s="14"/>
      <c r="C77" s="14"/>
      <c r="D77" s="14"/>
    </row>
    <row r="78" spans="1:4" ht="9" customHeight="1">
      <c r="A78" s="7"/>
      <c r="B78" s="14"/>
      <c r="C78" s="14"/>
      <c r="D78" s="14"/>
    </row>
    <row r="79" spans="1:4" ht="9" customHeight="1">
      <c r="A79" s="7"/>
      <c r="B79" s="14"/>
      <c r="C79" s="14"/>
      <c r="D79" s="14"/>
    </row>
    <row r="80" spans="1:4" ht="9" customHeight="1">
      <c r="A80" s="7"/>
      <c r="B80" s="14"/>
      <c r="C80" s="14"/>
      <c r="D80" s="14"/>
    </row>
    <row r="81" spans="1:4" ht="9" customHeight="1">
      <c r="A81" s="7"/>
      <c r="B81" s="14"/>
      <c r="C81" s="14"/>
      <c r="D81" s="14"/>
    </row>
    <row r="82" spans="1:4" ht="9" customHeight="1">
      <c r="A82" s="7"/>
      <c r="B82" s="14"/>
      <c r="C82" s="14"/>
      <c r="D82" s="14"/>
    </row>
    <row r="83" spans="1:4" ht="9" customHeight="1">
      <c r="A83" s="7"/>
      <c r="B83" s="14"/>
      <c r="C83" s="14"/>
      <c r="D83" s="14"/>
    </row>
    <row r="84" spans="1:4" ht="9" customHeight="1">
      <c r="A84" s="7"/>
      <c r="B84" s="14"/>
      <c r="C84" s="14"/>
      <c r="D84" s="14"/>
    </row>
    <row r="85" spans="1:4" ht="12.75">
      <c r="A85" s="7"/>
      <c r="B85" s="14"/>
      <c r="C85" s="14"/>
      <c r="D85" s="14"/>
    </row>
    <row r="86" spans="1:4" ht="12.75">
      <c r="A86" s="7"/>
      <c r="B86" s="14"/>
      <c r="C86" s="14"/>
      <c r="D86" s="14"/>
    </row>
    <row r="87" spans="1:4" ht="12.75">
      <c r="A87" s="7"/>
      <c r="B87" s="14"/>
      <c r="C87" s="14"/>
      <c r="D87" s="14"/>
    </row>
    <row r="88" spans="1:4" ht="12.75">
      <c r="A88" s="7"/>
      <c r="B88" s="14"/>
      <c r="C88" s="14"/>
      <c r="D88" s="14"/>
    </row>
    <row r="89" spans="1:4" ht="12.75">
      <c r="A89" s="7"/>
      <c r="B89" s="14"/>
      <c r="C89" s="14"/>
      <c r="D89" s="14"/>
    </row>
    <row r="90" spans="1:4" ht="12.75">
      <c r="A90" s="7"/>
      <c r="B90" s="14"/>
      <c r="C90" s="14"/>
      <c r="D90" s="14"/>
    </row>
    <row r="91" spans="1:4" ht="12.75">
      <c r="A91" s="7"/>
      <c r="B91" s="14"/>
      <c r="C91" s="14"/>
      <c r="D91" s="14"/>
    </row>
    <row r="92" spans="1:4" ht="18" customHeight="1">
      <c r="A92" s="7"/>
      <c r="B92" s="14"/>
      <c r="C92" s="14"/>
      <c r="D92" s="14"/>
    </row>
    <row r="93" spans="1:4" ht="12.75">
      <c r="A93" s="10"/>
      <c r="B93" s="14"/>
      <c r="C93" s="14"/>
      <c r="D93" s="14"/>
    </row>
    <row r="94" spans="1:4" ht="12.75">
      <c r="A94" s="10"/>
      <c r="B94" s="14"/>
      <c r="C94" s="14"/>
      <c r="D94" s="14"/>
    </row>
    <row r="95" spans="1:4" ht="12.75">
      <c r="A95" s="13"/>
      <c r="B95" s="14"/>
      <c r="C95" s="14"/>
      <c r="D95" s="14"/>
    </row>
    <row r="96" spans="1:4" ht="12.75">
      <c r="A96" s="10"/>
      <c r="B96" s="14"/>
      <c r="C96" s="14"/>
      <c r="D96" s="14"/>
    </row>
  </sheetData>
  <mergeCells count="6">
    <mergeCell ref="B6:D6"/>
    <mergeCell ref="A41:D41"/>
    <mergeCell ref="B7:B10"/>
    <mergeCell ref="C7:C10"/>
    <mergeCell ref="D7:D10"/>
    <mergeCell ref="A12:D12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scale="97" r:id="rId1"/>
  <headerFooter alignWithMargins="0">
    <oddFooter>&amp;C263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e Marco</dc:creator>
  <cp:keywords/>
  <dc:description/>
  <cp:lastModifiedBy>I.S.T.A.T.</cp:lastModifiedBy>
  <cp:lastPrinted>2004-12-21T10:51:37Z</cp:lastPrinted>
  <dcterms:created xsi:type="dcterms:W3CDTF">1998-06-25T09:17:20Z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