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6540" activeTab="0"/>
  </bookViews>
  <sheets>
    <sheet name="Piante (3)" sheetId="1" r:id="rId1"/>
    <sheet name="Piante" sheetId="2" r:id="rId2"/>
  </sheets>
  <definedNames/>
  <calcPr fullCalcOnLoad="1"/>
</workbook>
</file>

<file path=xl/sharedStrings.xml><?xml version="1.0" encoding="utf-8"?>
<sst xmlns="http://schemas.openxmlformats.org/spreadsheetml/2006/main" count="107" uniqueCount="45">
  <si>
    <t>REGIONI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</si>
  <si>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</si>
  <si>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</si>
  <si>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</si>
  <si>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</si>
  <si>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</si>
  <si>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</si>
  <si>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</si>
  <si>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</si>
  <si>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</si>
  <si>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</si>
  <si>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</si>
  <si>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</si>
  <si>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</si>
  <si>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</si>
  <si>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</si>
  <si>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</si>
  <si>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</si>
  <si>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</si>
  <si>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</si>
  <si>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</si>
  <si>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</si>
  <si>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>(a) Sono comprese: Salvia, Rosmarino, Origano, Timo, Maggiorana, Ruta, Alloro, Cappero, Dragoncello, Erba cipollina, Isoppo,  Sedano, Lavanda, Lippia</t>
  </si>
  <si>
    <t xml:space="preserve">      citronella, Melissa, Santoreggia, Menta, Mirto.</t>
  </si>
  <si>
    <t>Alberi ornamentali</t>
  </si>
  <si>
    <t>Annuali bulbosi</t>
  </si>
  <si>
    <t>Aromatiche</t>
  </si>
  <si>
    <t>Piante grasse</t>
  </si>
  <si>
    <t>Conifere</t>
  </si>
  <si>
    <t>Oleandro</t>
  </si>
  <si>
    <t>Erbacee perenni</t>
  </si>
  <si>
    <t xml:space="preserve">Arbusti ornamentali                                        non  forestali  (c) </t>
  </si>
  <si>
    <t>Nord</t>
  </si>
  <si>
    <t>Centro</t>
  </si>
  <si>
    <t>Bolzano</t>
  </si>
  <si>
    <t>Trento</t>
  </si>
  <si>
    <t xml:space="preserve">       Saxifraga.</t>
  </si>
  <si>
    <t xml:space="preserve">(c) Sono comprese: Berberis,  Laurus, Crataegus, Erica, Cytisus, Evonimus, Gaultheria, Ilex, Pieris, Skimmia, Vibumum, Syringa, </t>
  </si>
  <si>
    <t xml:space="preserve">(b) Sono comprese: Alisso, Anemone, Arabis, Armeria, Astilbe, Campanula, Delphinium, Dianthus, Festuca, Iberis, Phox, Sedum, </t>
  </si>
  <si>
    <t xml:space="preserve">      Photynia, Piracantha, Pittosprotum.</t>
  </si>
  <si>
    <t xml:space="preserve">      Perniettia, Mahonia, Ligustrum,  Forsythia,  Buxus, Veronica, Spirea,  Leucothoe, Calycanthus, Cotoneaster,  Lagestroemia, </t>
  </si>
  <si>
    <t xml:space="preserve">Tavola  3.29  -  Altre  piante  intere  da vaso,  in serra  e  in piena  aria,  per specie e regione  -  </t>
  </si>
  <si>
    <r>
      <t xml:space="preserve">Tavola  3.29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Altre  piante  intere  da  vaso,  in  serra  e  in  piena aria,  per  specie  e </t>
    </r>
  </si>
  <si>
    <t xml:space="preserve">                          Anno 2001</t>
  </si>
  <si>
    <t xml:space="preserve">                                      regione  -  Anno 2001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</si>
</sst>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</numFmts>
  <fonts count="1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System"/>
      <family val="2"/>
    </font>
    <font>
      <b/>
      <sz val="7"/>
      <name val="System"/>
      <family val="2"/>
    </font>
    <font>
      <b/>
      <sz val="10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i/>
      <sz val="7"/>
      <name val="System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3" fillId="0" borderId="1" xfId="16" applyFont="1" applyBorder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41" fontId="4" fillId="0" borderId="0" xfId="16" applyFont="1" applyAlignment="1" quotePrefix="1">
      <alignment horizontal="right"/>
    </xf>
    <xf numFmtId="41" fontId="5" fillId="0" borderId="0" xfId="16" applyFont="1" applyAlignment="1">
      <alignment/>
    </xf>
    <xf numFmtId="41" fontId="2" fillId="0" borderId="0" xfId="16" applyFont="1" applyAlignment="1">
      <alignment/>
    </xf>
    <xf numFmtId="3" fontId="4" fillId="0" borderId="0" xfId="0" applyNumberFormat="1" applyFont="1" applyBorder="1" applyAlignment="1">
      <alignment/>
    </xf>
    <xf numFmtId="41" fontId="0" fillId="0" borderId="0" xfId="16" applyAlignment="1">
      <alignment/>
    </xf>
    <xf numFmtId="0" fontId="8" fillId="0" borderId="0" xfId="0" applyFont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41" fontId="9" fillId="0" borderId="0" xfId="16" applyFont="1" applyAlignment="1" quotePrefix="1">
      <alignment horizontal="right"/>
    </xf>
    <xf numFmtId="0" fontId="10" fillId="0" borderId="0" xfId="0" applyFont="1" applyAlignment="1">
      <alignment/>
    </xf>
    <xf numFmtId="41" fontId="8" fillId="0" borderId="0" xfId="16" applyFont="1" applyAlignment="1">
      <alignment/>
    </xf>
    <xf numFmtId="0" fontId="3" fillId="0" borderId="0" xfId="0" applyFont="1" applyAlignment="1">
      <alignment vertical="center"/>
    </xf>
    <xf numFmtId="41" fontId="5" fillId="0" borderId="0" xfId="16" applyFont="1" applyAlignment="1">
      <alignment vertical="center"/>
    </xf>
    <xf numFmtId="41" fontId="6" fillId="0" borderId="0" xfId="16" applyFont="1" applyAlignment="1">
      <alignment vertical="center"/>
    </xf>
    <xf numFmtId="41" fontId="3" fillId="0" borderId="0" xfId="16" applyFont="1" applyAlignment="1">
      <alignment vertical="center"/>
    </xf>
    <xf numFmtId="41" fontId="10" fillId="0" borderId="0" xfId="16" applyFont="1" applyAlignment="1">
      <alignment/>
    </xf>
    <xf numFmtId="41" fontId="8" fillId="0" borderId="0" xfId="16" applyFont="1" applyAlignment="1">
      <alignment/>
    </xf>
    <xf numFmtId="0" fontId="10" fillId="0" borderId="0" xfId="0" applyFont="1" applyAlignment="1">
      <alignment/>
    </xf>
    <xf numFmtId="41" fontId="5" fillId="0" borderId="1" xfId="16" applyFont="1" applyBorder="1" applyAlignment="1">
      <alignment/>
    </xf>
    <xf numFmtId="4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8515625" style="0" customWidth="1"/>
    <col min="2" max="2" width="11.8515625" style="0" customWidth="1"/>
    <col min="3" max="3" width="12.00390625" style="0" customWidth="1"/>
    <col min="4" max="4" width="6.140625" style="0" customWidth="1"/>
    <col min="5" max="6" width="12.00390625" style="0" customWidth="1"/>
  </cols>
  <sheetData>
    <row r="1" ht="9" customHeight="1"/>
    <row r="2" ht="12" customHeight="1">
      <c r="A2" s="1" t="s">
        <v>42</v>
      </c>
    </row>
    <row r="3" ht="12" customHeight="1">
      <c r="A3" s="1" t="s">
        <v>44</v>
      </c>
    </row>
    <row r="4" spans="1:6" ht="10.5" customHeight="1">
      <c r="A4" s="3"/>
      <c r="B4" s="3"/>
      <c r="C4" s="3"/>
      <c r="D4" s="3"/>
      <c r="E4" s="3"/>
      <c r="F4" s="3"/>
    </row>
    <row r="5" spans="1:6" ht="9" customHeight="1">
      <c r="A5" s="41" t="s">
        <v>0</v>
      </c>
      <c r="B5" s="46" t="s">
        <v>24</v>
      </c>
      <c r="C5" s="46"/>
      <c r="D5" s="4"/>
      <c r="E5" s="46" t="s">
        <v>25</v>
      </c>
      <c r="F5" s="46"/>
    </row>
    <row r="6" spans="1:6" ht="9" customHeight="1">
      <c r="A6" s="42"/>
      <c r="B6" s="47"/>
      <c r="C6" s="47"/>
      <c r="D6" s="4"/>
      <c r="E6" s="47"/>
      <c r="F6" s="47"/>
    </row>
    <row r="7" spans="1:6" s="4" customFormat="1" ht="9">
      <c r="A7" s="42"/>
      <c r="B7" s="44" t="s">
        <v>1</v>
      </c>
      <c r="C7" s="44" t="s">
        <v>2</v>
      </c>
      <c r="D7" s="6"/>
      <c r="E7" s="44" t="s">
        <v>1</v>
      </c>
      <c r="F7" s="44" t="s">
        <v>2</v>
      </c>
    </row>
    <row r="8" spans="1:6" s="4" customFormat="1" ht="9">
      <c r="A8" s="43"/>
      <c r="B8" s="45"/>
      <c r="C8" s="45"/>
      <c r="D8" s="7"/>
      <c r="E8" s="45"/>
      <c r="F8" s="45"/>
    </row>
    <row r="9" spans="5:6" ht="10.5" customHeight="1">
      <c r="E9" s="16"/>
      <c r="F9" s="16"/>
    </row>
    <row r="10" spans="1:11" ht="9" customHeight="1">
      <c r="A10" s="4" t="s">
        <v>3</v>
      </c>
      <c r="B10" s="23">
        <v>0</v>
      </c>
      <c r="C10" s="23">
        <v>50000</v>
      </c>
      <c r="D10" s="23"/>
      <c r="E10" s="23">
        <v>50000</v>
      </c>
      <c r="F10" s="23">
        <v>150000</v>
      </c>
      <c r="H10" s="4"/>
      <c r="I10" s="4"/>
      <c r="J10" s="4"/>
      <c r="K10" s="4"/>
    </row>
    <row r="11" spans="1:11" ht="9" customHeight="1">
      <c r="A11" s="4" t="s">
        <v>4</v>
      </c>
      <c r="B11" s="23">
        <v>18200</v>
      </c>
      <c r="C11" s="23">
        <v>3926000</v>
      </c>
      <c r="D11" s="25"/>
      <c r="E11" s="23">
        <v>5403120</v>
      </c>
      <c r="F11" s="23">
        <v>32750000</v>
      </c>
      <c r="H11" s="4"/>
      <c r="I11" s="4"/>
      <c r="J11" s="4"/>
      <c r="K11" s="4"/>
    </row>
    <row r="12" spans="1:11" ht="9" customHeight="1">
      <c r="A12" s="4" t="s">
        <v>5</v>
      </c>
      <c r="B12" s="23">
        <f>SUM(B13:B14)</f>
        <v>4000</v>
      </c>
      <c r="C12" s="23">
        <f>SUM(C13:C14)</f>
        <v>10000</v>
      </c>
      <c r="D12" s="25"/>
      <c r="E12" s="23">
        <f>SUM(E13:E14)</f>
        <v>3150000</v>
      </c>
      <c r="F12" s="23">
        <f>SUM(F13:F14)</f>
        <v>150000</v>
      </c>
      <c r="H12" s="4"/>
      <c r="I12" s="4"/>
      <c r="J12" s="4"/>
      <c r="K12" s="4"/>
    </row>
    <row r="13" spans="1:11" s="38" customFormat="1" ht="9" customHeight="1">
      <c r="A13" s="26" t="s">
        <v>34</v>
      </c>
      <c r="B13" s="37">
        <v>4000</v>
      </c>
      <c r="C13" s="37">
        <v>0</v>
      </c>
      <c r="D13" s="36"/>
      <c r="E13" s="23">
        <v>2500000</v>
      </c>
      <c r="F13" s="37">
        <v>0</v>
      </c>
      <c r="H13" s="26"/>
      <c r="I13" s="26"/>
      <c r="J13" s="26"/>
      <c r="K13" s="26"/>
    </row>
    <row r="14" spans="1:11" s="38" customFormat="1" ht="9" customHeight="1">
      <c r="A14" s="26" t="s">
        <v>35</v>
      </c>
      <c r="B14" s="37">
        <v>0</v>
      </c>
      <c r="C14" s="37">
        <v>10000</v>
      </c>
      <c r="D14" s="36"/>
      <c r="E14" s="23">
        <v>650000</v>
      </c>
      <c r="F14" s="37">
        <v>150000</v>
      </c>
      <c r="H14" s="26"/>
      <c r="I14" s="26"/>
      <c r="J14" s="26"/>
      <c r="K14" s="26"/>
    </row>
    <row r="15" spans="1:11" ht="9" customHeight="1">
      <c r="A15" s="4" t="s">
        <v>6</v>
      </c>
      <c r="B15" s="23">
        <v>8380</v>
      </c>
      <c r="C15" s="23">
        <v>51180</v>
      </c>
      <c r="D15" s="25"/>
      <c r="E15" s="23">
        <v>550000</v>
      </c>
      <c r="F15" s="23">
        <v>50000</v>
      </c>
      <c r="H15" s="4"/>
      <c r="I15" s="4"/>
      <c r="J15" s="4"/>
      <c r="K15" s="4"/>
    </row>
    <row r="16" spans="1:11" ht="9" customHeight="1">
      <c r="A16" s="4" t="s">
        <v>7</v>
      </c>
      <c r="B16" s="23">
        <v>0</v>
      </c>
      <c r="C16" s="23">
        <v>10400</v>
      </c>
      <c r="D16" s="25"/>
      <c r="E16" s="23">
        <v>96700</v>
      </c>
      <c r="F16" s="23">
        <v>0</v>
      </c>
      <c r="H16" s="4"/>
      <c r="I16" s="4"/>
      <c r="J16" s="4"/>
      <c r="K16" s="4"/>
    </row>
    <row r="17" spans="1:11" ht="9" customHeight="1">
      <c r="A17" s="4" t="s">
        <v>8</v>
      </c>
      <c r="B17" s="23">
        <v>0</v>
      </c>
      <c r="C17" s="23">
        <v>5000</v>
      </c>
      <c r="D17" s="25"/>
      <c r="E17" s="23">
        <v>1400000</v>
      </c>
      <c r="F17" s="23">
        <v>140000</v>
      </c>
      <c r="H17" s="4"/>
      <c r="I17" s="4"/>
      <c r="J17" s="4"/>
      <c r="K17" s="4"/>
    </row>
    <row r="18" spans="1:11" ht="9" customHeight="1">
      <c r="A18" s="4" t="s">
        <v>9</v>
      </c>
      <c r="B18" s="23">
        <v>5300</v>
      </c>
      <c r="C18" s="23">
        <v>51000</v>
      </c>
      <c r="D18" s="25"/>
      <c r="E18" s="23">
        <v>527800</v>
      </c>
      <c r="F18" s="23">
        <v>22000</v>
      </c>
      <c r="H18" s="4"/>
      <c r="I18" s="4"/>
      <c r="J18" s="4"/>
      <c r="K18" s="4"/>
    </row>
    <row r="19" spans="1:11" ht="9" customHeight="1">
      <c r="A19" s="4" t="s">
        <v>10</v>
      </c>
      <c r="B19" s="23">
        <v>2221</v>
      </c>
      <c r="C19" s="23">
        <v>1360270</v>
      </c>
      <c r="D19" s="25"/>
      <c r="E19" s="23">
        <v>100800</v>
      </c>
      <c r="F19" s="23">
        <v>1830700</v>
      </c>
      <c r="H19" s="4"/>
      <c r="I19" s="4"/>
      <c r="J19" s="4"/>
      <c r="K19" s="4"/>
    </row>
    <row r="20" spans="1:11" ht="9" customHeight="1">
      <c r="A20" s="4" t="s">
        <v>11</v>
      </c>
      <c r="B20" s="23">
        <v>0</v>
      </c>
      <c r="C20" s="23">
        <v>0</v>
      </c>
      <c r="D20" s="21"/>
      <c r="E20" s="23">
        <v>0</v>
      </c>
      <c r="F20" s="23">
        <v>0</v>
      </c>
      <c r="G20" s="23">
        <v>0</v>
      </c>
      <c r="H20" s="4"/>
      <c r="I20" s="4"/>
      <c r="J20" s="4"/>
      <c r="K20" s="4"/>
    </row>
    <row r="21" spans="1:11" ht="9" customHeight="1">
      <c r="A21" s="4" t="s">
        <v>12</v>
      </c>
      <c r="B21" s="23">
        <v>0</v>
      </c>
      <c r="C21" s="23">
        <v>44200</v>
      </c>
      <c r="D21" s="25"/>
      <c r="E21" s="23">
        <v>630000</v>
      </c>
      <c r="F21" s="23">
        <v>27000</v>
      </c>
      <c r="G21" s="23"/>
      <c r="H21" s="4"/>
      <c r="I21" s="4"/>
      <c r="J21" s="4"/>
      <c r="K21" s="4"/>
    </row>
    <row r="22" spans="1:11" ht="9" customHeight="1">
      <c r="A22" s="4" t="s">
        <v>13</v>
      </c>
      <c r="B22" s="23">
        <v>101000</v>
      </c>
      <c r="C22" s="23">
        <v>1283500</v>
      </c>
      <c r="D22" s="25"/>
      <c r="E22" s="23">
        <v>2010000</v>
      </c>
      <c r="F22" s="23">
        <v>100000</v>
      </c>
      <c r="G22" s="23"/>
      <c r="H22" s="4"/>
      <c r="I22" s="4"/>
      <c r="J22" s="4"/>
      <c r="K22" s="4"/>
    </row>
    <row r="23" spans="1:11" ht="9" customHeight="1">
      <c r="A23" s="4" t="s">
        <v>14</v>
      </c>
      <c r="B23" s="23">
        <v>1100</v>
      </c>
      <c r="C23" s="23">
        <v>8000</v>
      </c>
      <c r="D23" s="25"/>
      <c r="E23" s="23">
        <v>0</v>
      </c>
      <c r="F23" s="23">
        <v>0</v>
      </c>
      <c r="H23" s="4"/>
      <c r="I23" s="4"/>
      <c r="J23" s="4"/>
      <c r="K23" s="4"/>
    </row>
    <row r="24" spans="1:11" ht="9" customHeight="1">
      <c r="A24" s="4" t="s">
        <v>15</v>
      </c>
      <c r="B24" s="23">
        <v>0</v>
      </c>
      <c r="C24" s="23">
        <v>270000</v>
      </c>
      <c r="D24" s="25"/>
      <c r="E24" s="23">
        <v>10000000</v>
      </c>
      <c r="F24" s="23">
        <v>0</v>
      </c>
      <c r="H24" s="4"/>
      <c r="I24" s="4"/>
      <c r="J24" s="4"/>
      <c r="K24" s="4"/>
    </row>
    <row r="25" spans="1:11" ht="9" customHeight="1">
      <c r="A25" s="4" t="s">
        <v>16</v>
      </c>
      <c r="B25" s="23">
        <v>0</v>
      </c>
      <c r="C25" s="23">
        <v>8500</v>
      </c>
      <c r="D25" s="25"/>
      <c r="E25" s="23">
        <v>0</v>
      </c>
      <c r="F25" s="23">
        <v>0</v>
      </c>
      <c r="H25" s="4"/>
      <c r="I25" s="4"/>
      <c r="J25" s="4"/>
      <c r="K25" s="4"/>
    </row>
    <row r="26" spans="1:11" ht="9" customHeight="1">
      <c r="A26" s="4" t="s">
        <v>17</v>
      </c>
      <c r="B26" s="23">
        <v>500</v>
      </c>
      <c r="C26" s="23">
        <v>5000</v>
      </c>
      <c r="D26" s="25"/>
      <c r="E26" s="23">
        <v>800</v>
      </c>
      <c r="F26" s="23">
        <v>10000</v>
      </c>
      <c r="H26" s="4"/>
      <c r="I26" s="4"/>
      <c r="J26" s="4"/>
      <c r="K26" s="4"/>
    </row>
    <row r="27" spans="1:11" ht="9" customHeight="1">
      <c r="A27" s="4" t="s">
        <v>18</v>
      </c>
      <c r="B27" s="23">
        <v>0</v>
      </c>
      <c r="C27" s="23">
        <v>715000</v>
      </c>
      <c r="D27" s="25"/>
      <c r="E27" s="23">
        <v>15000</v>
      </c>
      <c r="F27" s="23">
        <v>19000</v>
      </c>
      <c r="H27" s="4"/>
      <c r="I27" s="4"/>
      <c r="J27" s="4"/>
      <c r="K27" s="4"/>
    </row>
    <row r="28" spans="1:11" ht="9" customHeight="1">
      <c r="A28" s="4" t="s">
        <v>19</v>
      </c>
      <c r="B28" s="23">
        <v>0</v>
      </c>
      <c r="C28" s="23">
        <v>3926000</v>
      </c>
      <c r="D28" s="25"/>
      <c r="E28" s="23">
        <v>0</v>
      </c>
      <c r="F28" s="23">
        <v>0</v>
      </c>
      <c r="H28" s="4"/>
      <c r="I28" s="4"/>
      <c r="J28" s="4"/>
      <c r="K28" s="4"/>
    </row>
    <row r="29" spans="1:11" ht="9" customHeight="1">
      <c r="A29" s="32" t="s">
        <v>20</v>
      </c>
      <c r="B29" s="35">
        <f>SUM(B10:B28)-B12</f>
        <v>140701</v>
      </c>
      <c r="C29" s="35">
        <f>SUM(C10:C28)-C12</f>
        <v>11724050</v>
      </c>
      <c r="D29" s="34"/>
      <c r="E29" s="35">
        <f>SUM(E10:E28)-E12</f>
        <v>23934220</v>
      </c>
      <c r="F29" s="35">
        <f>SUM(F10:F28)-F12</f>
        <v>35248700</v>
      </c>
      <c r="H29" s="4"/>
      <c r="I29" s="4"/>
      <c r="J29" s="4"/>
      <c r="K29" s="4"/>
    </row>
    <row r="30" spans="1:11" ht="9" customHeight="1">
      <c r="A30" s="32" t="s">
        <v>32</v>
      </c>
      <c r="B30" s="33">
        <f>SUM(B10:B18)-B12</f>
        <v>35880</v>
      </c>
      <c r="C30" s="33">
        <f>SUM(C10:C18)-C12</f>
        <v>4103580</v>
      </c>
      <c r="D30" s="33"/>
      <c r="E30" s="33">
        <f>SUM(E10:E18)-E12</f>
        <v>11177620</v>
      </c>
      <c r="F30" s="33">
        <f>SUM(F10:F18)-F12</f>
        <v>33262000</v>
      </c>
      <c r="H30" s="4"/>
      <c r="I30" s="4"/>
      <c r="J30" s="4"/>
      <c r="K30" s="4"/>
    </row>
    <row r="31" spans="1:11" ht="9" customHeight="1">
      <c r="A31" s="32" t="s">
        <v>33</v>
      </c>
      <c r="B31" s="33">
        <f>SUM(B19:B22)</f>
        <v>103221</v>
      </c>
      <c r="C31" s="33">
        <f>SUM(C19:C22)</f>
        <v>2687970</v>
      </c>
      <c r="D31" s="33"/>
      <c r="E31" s="33">
        <f>SUM(E19:E22)</f>
        <v>2740800</v>
      </c>
      <c r="F31" s="33">
        <f>SUM(F19:F22)</f>
        <v>1957700</v>
      </c>
      <c r="H31" s="4"/>
      <c r="I31" s="4"/>
      <c r="J31" s="4"/>
      <c r="K31" s="4"/>
    </row>
    <row r="32" spans="1:10" ht="9" customHeight="1">
      <c r="A32" s="32" t="s">
        <v>21</v>
      </c>
      <c r="B32" s="35">
        <f>SUM(B23:B28)</f>
        <v>1600</v>
      </c>
      <c r="C32" s="35">
        <f>SUM(C23:C28)</f>
        <v>4932500</v>
      </c>
      <c r="D32" s="35"/>
      <c r="E32" s="35">
        <f>SUM(E23:E28)</f>
        <v>10015800</v>
      </c>
      <c r="F32" s="35">
        <f>SUM(F23:F28)</f>
        <v>29000</v>
      </c>
      <c r="H32" s="4"/>
      <c r="I32" s="4"/>
      <c r="J32" s="4"/>
    </row>
    <row r="33" spans="1:10" ht="9" customHeight="1">
      <c r="A33" s="3"/>
      <c r="B33" s="39"/>
      <c r="C33" s="39"/>
      <c r="D33" s="18"/>
      <c r="E33" s="39"/>
      <c r="F33" s="39"/>
      <c r="H33" s="4"/>
      <c r="I33" s="4"/>
      <c r="J33" s="4"/>
    </row>
    <row r="34" spans="1:6" ht="11.25" customHeight="1">
      <c r="A34" s="2"/>
      <c r="B34" s="2"/>
      <c r="C34" s="2"/>
      <c r="D34" s="2"/>
      <c r="E34" s="2"/>
      <c r="F34" s="2"/>
    </row>
    <row r="35" spans="1:6" ht="12.75">
      <c r="A35" s="2"/>
      <c r="B35" s="24"/>
      <c r="C35" s="2"/>
      <c r="D35" s="2"/>
      <c r="E35" s="2"/>
      <c r="F35" s="2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1"/>
    </row>
    <row r="42" ht="12.75">
      <c r="B42" s="10"/>
    </row>
    <row r="43" ht="12.75">
      <c r="B43" s="11"/>
    </row>
  </sheetData>
  <mergeCells count="7"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84"/>
  <sheetViews>
    <sheetView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2" width="9.7109375" style="0" customWidth="1"/>
    <col min="3" max="3" width="10.28125" style="0" customWidth="1"/>
    <col min="4" max="4" width="2.00390625" style="0" customWidth="1"/>
    <col min="5" max="6" width="9.7109375" style="0" customWidth="1"/>
    <col min="7" max="7" width="2.00390625" style="0" customWidth="1"/>
    <col min="8" max="8" width="11.00390625" style="0" customWidth="1"/>
    <col min="9" max="9" width="8.7109375" style="0" customWidth="1"/>
  </cols>
  <sheetData>
    <row r="1" ht="9" customHeight="1"/>
    <row r="2" spans="1:9" ht="12" customHeight="1">
      <c r="A2" s="1" t="s">
        <v>41</v>
      </c>
      <c r="I2" s="2"/>
    </row>
    <row r="3" spans="1:9" ht="12" customHeight="1">
      <c r="A3" s="1" t="s">
        <v>43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41" t="s">
        <v>0</v>
      </c>
      <c r="B5" s="46" t="s">
        <v>26</v>
      </c>
      <c r="C5" s="46"/>
      <c r="D5" s="4"/>
      <c r="E5" s="46" t="s">
        <v>27</v>
      </c>
      <c r="F5" s="46"/>
      <c r="G5" s="5"/>
      <c r="H5" s="46" t="s">
        <v>28</v>
      </c>
      <c r="I5" s="46"/>
    </row>
    <row r="6" spans="1:9" ht="9" customHeight="1">
      <c r="A6" s="42"/>
      <c r="B6" s="47"/>
      <c r="C6" s="47"/>
      <c r="D6" s="4"/>
      <c r="E6" s="47"/>
      <c r="F6" s="47"/>
      <c r="G6" s="5"/>
      <c r="H6" s="47"/>
      <c r="I6" s="47"/>
    </row>
    <row r="7" spans="1:9" s="4" customFormat="1" ht="9">
      <c r="A7" s="42"/>
      <c r="B7" s="44" t="s">
        <v>1</v>
      </c>
      <c r="C7" s="44" t="s">
        <v>2</v>
      </c>
      <c r="D7" s="6"/>
      <c r="E7" s="44" t="s">
        <v>1</v>
      </c>
      <c r="F7" s="44" t="s">
        <v>2</v>
      </c>
      <c r="H7" s="44" t="s">
        <v>1</v>
      </c>
      <c r="I7" s="44" t="s">
        <v>2</v>
      </c>
    </row>
    <row r="8" spans="1:9" s="4" customFormat="1" ht="9">
      <c r="A8" s="43"/>
      <c r="B8" s="45"/>
      <c r="C8" s="45"/>
      <c r="D8" s="7"/>
      <c r="E8" s="45"/>
      <c r="F8" s="45"/>
      <c r="G8" s="7"/>
      <c r="H8" s="45"/>
      <c r="I8" s="45"/>
    </row>
    <row r="9" spans="5:9" ht="9" customHeight="1">
      <c r="E9" s="15"/>
      <c r="F9" s="15"/>
      <c r="G9" s="15"/>
      <c r="H9" s="15"/>
      <c r="I9" s="15"/>
    </row>
    <row r="10" spans="1:14" ht="9" customHeight="1">
      <c r="A10" s="4" t="s">
        <v>3</v>
      </c>
      <c r="B10" s="23">
        <v>70000</v>
      </c>
      <c r="C10" s="23">
        <v>13000</v>
      </c>
      <c r="D10" s="23"/>
      <c r="E10" s="23">
        <v>20700</v>
      </c>
      <c r="F10" s="23">
        <v>0</v>
      </c>
      <c r="G10" s="23"/>
      <c r="H10" s="23">
        <v>60000</v>
      </c>
      <c r="I10" s="23">
        <v>195000</v>
      </c>
      <c r="K10" s="4"/>
      <c r="L10" s="4"/>
      <c r="M10" s="4"/>
      <c r="N10" s="4"/>
    </row>
    <row r="11" spans="1:14" ht="9" customHeight="1">
      <c r="A11" s="4" t="s">
        <v>4</v>
      </c>
      <c r="B11" s="19">
        <v>347200</v>
      </c>
      <c r="C11" s="19">
        <v>536400</v>
      </c>
      <c r="D11" s="20"/>
      <c r="E11" s="19">
        <v>670400</v>
      </c>
      <c r="F11" s="19">
        <v>133000</v>
      </c>
      <c r="G11" s="19"/>
      <c r="H11" s="19">
        <v>208000</v>
      </c>
      <c r="I11" s="19">
        <v>552100</v>
      </c>
      <c r="K11" s="4"/>
      <c r="L11" s="4"/>
      <c r="M11" s="4"/>
      <c r="N11" s="4"/>
    </row>
    <row r="12" spans="1:14" ht="9" customHeight="1">
      <c r="A12" s="4" t="s">
        <v>5</v>
      </c>
      <c r="B12" s="19">
        <f>SUM(B13:B14)</f>
        <v>390000</v>
      </c>
      <c r="C12" s="19">
        <f>SUM(C13:C14)</f>
        <v>35000</v>
      </c>
      <c r="D12" s="20"/>
      <c r="E12" s="19">
        <f>SUM(E13:E14)</f>
        <v>3500</v>
      </c>
      <c r="F12" s="19">
        <f>SUM(F13:F14)</f>
        <v>0</v>
      </c>
      <c r="G12" s="21"/>
      <c r="H12" s="19">
        <f>SUM(H13:H14)</f>
        <v>0</v>
      </c>
      <c r="I12" s="19">
        <f>SUM(I13:I14)</f>
        <v>3500</v>
      </c>
      <c r="K12" s="4"/>
      <c r="L12" s="4"/>
      <c r="M12" s="4"/>
      <c r="N12" s="4"/>
    </row>
    <row r="13" spans="1:14" s="30" customFormat="1" ht="9" customHeight="1">
      <c r="A13" s="26" t="s">
        <v>34</v>
      </c>
      <c r="B13" s="27">
        <v>300000</v>
      </c>
      <c r="C13" s="27">
        <v>0</v>
      </c>
      <c r="D13" s="28"/>
      <c r="E13" s="27">
        <v>0</v>
      </c>
      <c r="F13" s="29">
        <v>0</v>
      </c>
      <c r="G13" s="29"/>
      <c r="H13" s="29">
        <v>0</v>
      </c>
      <c r="I13" s="27">
        <v>3500</v>
      </c>
      <c r="K13" s="26"/>
      <c r="L13" s="26"/>
      <c r="M13" s="26"/>
      <c r="N13" s="26"/>
    </row>
    <row r="14" spans="1:14" s="30" customFormat="1" ht="9" customHeight="1">
      <c r="A14" s="26" t="s">
        <v>35</v>
      </c>
      <c r="B14" s="27">
        <v>90000</v>
      </c>
      <c r="C14" s="27">
        <v>35000</v>
      </c>
      <c r="D14" s="28"/>
      <c r="E14" s="27">
        <v>3500</v>
      </c>
      <c r="F14" s="29">
        <v>0</v>
      </c>
      <c r="G14" s="29"/>
      <c r="H14" s="29">
        <v>0</v>
      </c>
      <c r="I14" s="27">
        <v>0</v>
      </c>
      <c r="K14" s="26"/>
      <c r="L14" s="26"/>
      <c r="M14" s="26"/>
      <c r="N14" s="26"/>
    </row>
    <row r="15" spans="1:14" ht="9" customHeight="1">
      <c r="A15" s="4" t="s">
        <v>6</v>
      </c>
      <c r="B15" s="19">
        <v>538300</v>
      </c>
      <c r="C15" s="19">
        <v>19500</v>
      </c>
      <c r="D15" s="20"/>
      <c r="E15" s="19">
        <v>682675</v>
      </c>
      <c r="F15" s="19">
        <v>0</v>
      </c>
      <c r="G15" s="21"/>
      <c r="H15" s="19">
        <v>28370</v>
      </c>
      <c r="I15" s="19">
        <v>82493</v>
      </c>
      <c r="K15" s="4"/>
      <c r="L15" s="4"/>
      <c r="M15" s="4"/>
      <c r="N15" s="4"/>
    </row>
    <row r="16" spans="1:14" ht="9" customHeight="1">
      <c r="A16" s="4" t="s">
        <v>7</v>
      </c>
      <c r="B16" s="19">
        <v>181000</v>
      </c>
      <c r="C16" s="19">
        <v>0</v>
      </c>
      <c r="D16" s="20">
        <v>0</v>
      </c>
      <c r="E16" s="19">
        <v>5800</v>
      </c>
      <c r="F16" s="21">
        <v>0</v>
      </c>
      <c r="G16" s="21"/>
      <c r="H16" s="19">
        <v>200</v>
      </c>
      <c r="I16" s="19">
        <v>32000</v>
      </c>
      <c r="K16" s="4"/>
      <c r="L16" s="4"/>
      <c r="M16" s="4"/>
      <c r="N16" s="4"/>
    </row>
    <row r="17" spans="1:14" ht="9" customHeight="1">
      <c r="A17" s="4" t="s">
        <v>8</v>
      </c>
      <c r="B17" s="21">
        <v>0</v>
      </c>
      <c r="C17" s="19">
        <v>21183500</v>
      </c>
      <c r="D17" s="20"/>
      <c r="E17" s="19">
        <v>5075000</v>
      </c>
      <c r="F17" s="19">
        <v>5000</v>
      </c>
      <c r="G17" s="21"/>
      <c r="H17" s="21">
        <v>0</v>
      </c>
      <c r="I17" s="19">
        <v>15000</v>
      </c>
      <c r="K17" s="4"/>
      <c r="L17" s="4"/>
      <c r="M17" s="4"/>
      <c r="N17" s="4"/>
    </row>
    <row r="18" spans="1:14" ht="9" customHeight="1">
      <c r="A18" s="4" t="s">
        <v>9</v>
      </c>
      <c r="B18" s="19">
        <v>125600</v>
      </c>
      <c r="C18" s="19">
        <v>20000</v>
      </c>
      <c r="D18" s="20"/>
      <c r="E18" s="19">
        <v>180500</v>
      </c>
      <c r="F18" s="21">
        <v>0</v>
      </c>
      <c r="G18" s="21"/>
      <c r="H18" s="19">
        <v>30200</v>
      </c>
      <c r="I18" s="19">
        <v>448500</v>
      </c>
      <c r="K18" s="4"/>
      <c r="L18" s="4"/>
      <c r="M18" s="4"/>
      <c r="N18" s="4"/>
    </row>
    <row r="19" spans="1:14" ht="9" customHeight="1">
      <c r="A19" s="4" t="s">
        <v>10</v>
      </c>
      <c r="B19" s="19">
        <v>62470</v>
      </c>
      <c r="C19" s="19">
        <v>1021200</v>
      </c>
      <c r="D19" s="20"/>
      <c r="E19" s="19">
        <v>466464</v>
      </c>
      <c r="F19" s="19">
        <v>8500</v>
      </c>
      <c r="G19" s="21"/>
      <c r="H19" s="19">
        <v>3000</v>
      </c>
      <c r="I19" s="19">
        <v>564380</v>
      </c>
      <c r="K19" s="4"/>
      <c r="L19" s="4"/>
      <c r="M19" s="4"/>
      <c r="N19" s="4"/>
    </row>
    <row r="20" spans="1:14" ht="9" customHeight="1">
      <c r="A20" s="4" t="s">
        <v>11</v>
      </c>
      <c r="B20" s="21">
        <v>0</v>
      </c>
      <c r="C20" s="21">
        <v>0</v>
      </c>
      <c r="D20" s="21"/>
      <c r="E20" s="21">
        <v>4000</v>
      </c>
      <c r="F20" s="21">
        <v>0</v>
      </c>
      <c r="G20" s="21"/>
      <c r="H20" s="21">
        <v>0</v>
      </c>
      <c r="I20" s="19">
        <v>4000</v>
      </c>
      <c r="K20" s="4"/>
      <c r="L20" s="4"/>
      <c r="M20" s="4"/>
      <c r="N20" s="4"/>
    </row>
    <row r="21" spans="1:14" ht="9" customHeight="1">
      <c r="A21" s="4" t="s">
        <v>12</v>
      </c>
      <c r="B21" s="19">
        <v>80190</v>
      </c>
      <c r="C21" s="19">
        <v>21400</v>
      </c>
      <c r="D21" s="20"/>
      <c r="E21" s="19">
        <v>66000</v>
      </c>
      <c r="F21" s="19">
        <v>1800</v>
      </c>
      <c r="G21" s="21"/>
      <c r="H21" s="19">
        <v>39000</v>
      </c>
      <c r="I21" s="19">
        <v>21300</v>
      </c>
      <c r="K21" s="4"/>
      <c r="L21" s="4"/>
      <c r="M21" s="4"/>
      <c r="N21" s="4"/>
    </row>
    <row r="22" spans="1:14" ht="9" customHeight="1">
      <c r="A22" s="4" t="s">
        <v>13</v>
      </c>
      <c r="B22" s="19">
        <v>209100</v>
      </c>
      <c r="C22" s="19">
        <v>120500</v>
      </c>
      <c r="D22" s="20"/>
      <c r="E22" s="19">
        <v>7402800</v>
      </c>
      <c r="F22" s="19">
        <v>78000</v>
      </c>
      <c r="G22" s="21"/>
      <c r="H22" s="19">
        <v>20000</v>
      </c>
      <c r="I22" s="19">
        <v>23800</v>
      </c>
      <c r="K22" s="4"/>
      <c r="L22" s="4"/>
      <c r="M22" s="4"/>
      <c r="N22" s="4"/>
    </row>
    <row r="23" spans="1:14" ht="9" customHeight="1">
      <c r="A23" s="4" t="s">
        <v>14</v>
      </c>
      <c r="B23" s="21">
        <v>0</v>
      </c>
      <c r="C23" s="19">
        <v>3000</v>
      </c>
      <c r="D23" s="20"/>
      <c r="E23" s="19">
        <v>1016000</v>
      </c>
      <c r="F23" s="19">
        <v>0</v>
      </c>
      <c r="G23" s="21"/>
      <c r="H23" s="19">
        <v>500</v>
      </c>
      <c r="I23" s="19">
        <v>20000</v>
      </c>
      <c r="K23" s="4"/>
      <c r="L23" s="4"/>
      <c r="M23" s="4"/>
      <c r="N23" s="4"/>
    </row>
    <row r="24" spans="1:14" ht="9" customHeight="1">
      <c r="A24" s="4" t="s">
        <v>15</v>
      </c>
      <c r="B24" s="19">
        <v>625300</v>
      </c>
      <c r="C24" s="21">
        <v>730300</v>
      </c>
      <c r="D24" s="20"/>
      <c r="E24" s="19">
        <v>3601600</v>
      </c>
      <c r="F24" s="19">
        <v>1000000</v>
      </c>
      <c r="G24" s="21"/>
      <c r="H24" s="21">
        <v>0</v>
      </c>
      <c r="I24" s="19">
        <v>72000</v>
      </c>
      <c r="K24" s="4"/>
      <c r="L24" s="4"/>
      <c r="M24" s="4"/>
      <c r="N24" s="4"/>
    </row>
    <row r="25" spans="1:14" ht="9" customHeight="1">
      <c r="A25" s="4" t="s">
        <v>16</v>
      </c>
      <c r="B25" s="21">
        <v>0</v>
      </c>
      <c r="C25" s="19">
        <v>6500</v>
      </c>
      <c r="D25" s="20"/>
      <c r="E25" s="19">
        <v>203500</v>
      </c>
      <c r="F25" s="19">
        <v>0</v>
      </c>
      <c r="G25" s="21"/>
      <c r="H25" s="21">
        <v>0</v>
      </c>
      <c r="I25" s="19">
        <v>826000</v>
      </c>
      <c r="K25" s="4"/>
      <c r="L25" s="4"/>
      <c r="M25" s="4"/>
      <c r="N25" s="4"/>
    </row>
    <row r="26" spans="1:14" ht="9" customHeight="1">
      <c r="A26" s="4" t="s">
        <v>17</v>
      </c>
      <c r="B26" s="21">
        <v>210229</v>
      </c>
      <c r="C26" s="19">
        <v>1000</v>
      </c>
      <c r="D26" s="20"/>
      <c r="E26" s="19">
        <v>1500</v>
      </c>
      <c r="F26" s="21">
        <v>0</v>
      </c>
      <c r="G26" s="21"/>
      <c r="H26" s="21">
        <v>700</v>
      </c>
      <c r="I26" s="19">
        <v>7000</v>
      </c>
      <c r="K26" s="4"/>
      <c r="L26" s="4"/>
      <c r="M26" s="4"/>
      <c r="N26" s="4"/>
    </row>
    <row r="27" spans="1:14" ht="9" customHeight="1">
      <c r="A27" s="4" t="s">
        <v>18</v>
      </c>
      <c r="B27" s="19">
        <v>306000</v>
      </c>
      <c r="C27" s="19">
        <v>308200</v>
      </c>
      <c r="D27" s="20"/>
      <c r="E27" s="19">
        <v>40000</v>
      </c>
      <c r="F27" s="19">
        <v>48500</v>
      </c>
      <c r="G27" s="21"/>
      <c r="H27" s="21">
        <v>0</v>
      </c>
      <c r="I27" s="19">
        <v>41300</v>
      </c>
      <c r="K27" s="4"/>
      <c r="L27" s="4"/>
      <c r="M27" s="4"/>
      <c r="N27" s="4"/>
    </row>
    <row r="28" spans="1:14" ht="9" customHeight="1">
      <c r="A28" s="4" t="s">
        <v>19</v>
      </c>
      <c r="B28" s="21">
        <v>0</v>
      </c>
      <c r="C28" s="21">
        <v>0</v>
      </c>
      <c r="D28" s="20"/>
      <c r="E28" s="19">
        <v>220000</v>
      </c>
      <c r="F28" s="21">
        <v>50000</v>
      </c>
      <c r="G28" s="21"/>
      <c r="H28" s="21">
        <v>0</v>
      </c>
      <c r="I28" s="21">
        <v>0</v>
      </c>
      <c r="K28" s="4"/>
      <c r="L28" s="4"/>
      <c r="M28" s="4"/>
      <c r="N28" s="4"/>
    </row>
    <row r="29" spans="1:14" ht="9" customHeight="1">
      <c r="A29" s="32" t="s">
        <v>20</v>
      </c>
      <c r="B29" s="33">
        <f>SUM(B10:B28)-B12</f>
        <v>3145389</v>
      </c>
      <c r="C29" s="33">
        <f>SUM(C10:C28)-C12</f>
        <v>24019500</v>
      </c>
      <c r="D29" s="34"/>
      <c r="E29" s="33">
        <f>SUM(E10:E28)-E12</f>
        <v>19660439</v>
      </c>
      <c r="F29" s="33">
        <f>SUM(F10:F28)-F12</f>
        <v>1324800</v>
      </c>
      <c r="G29" s="33"/>
      <c r="H29" s="33">
        <f>SUM(H10:H28)-H12</f>
        <v>389970</v>
      </c>
      <c r="I29" s="33">
        <f>SUM(I10:I28)-I12</f>
        <v>2908373</v>
      </c>
      <c r="K29" s="4"/>
      <c r="L29" s="4"/>
      <c r="M29" s="4"/>
      <c r="N29" s="4"/>
    </row>
    <row r="30" spans="1:14" ht="9" customHeight="1">
      <c r="A30" s="32" t="s">
        <v>32</v>
      </c>
      <c r="B30" s="33">
        <f>SUM(B10:B18)-B12</f>
        <v>1652100</v>
      </c>
      <c r="C30" s="33">
        <f>SUM(C10:C18)-C12</f>
        <v>21807400</v>
      </c>
      <c r="D30" s="33"/>
      <c r="E30" s="33">
        <f>SUM(E10:E18)-E12</f>
        <v>6638575</v>
      </c>
      <c r="F30" s="33">
        <f>SUM(F10:F18)-F12</f>
        <v>138000</v>
      </c>
      <c r="G30" s="33"/>
      <c r="H30" s="33">
        <f>SUM(H10:H18)-H12</f>
        <v>326770</v>
      </c>
      <c r="I30" s="33">
        <f>SUM(I10:I18)-I12</f>
        <v>1328593</v>
      </c>
      <c r="K30" s="4"/>
      <c r="L30" s="4"/>
      <c r="M30" s="4"/>
      <c r="N30" s="4"/>
    </row>
    <row r="31" spans="1:14" ht="9" customHeight="1">
      <c r="A31" s="32" t="s">
        <v>33</v>
      </c>
      <c r="B31" s="33">
        <f>SUM(B19:B22)</f>
        <v>351760</v>
      </c>
      <c r="C31" s="33">
        <f>SUM(C19:C22)</f>
        <v>1163100</v>
      </c>
      <c r="D31" s="33"/>
      <c r="E31" s="33">
        <f>SUM(E19:E22)</f>
        <v>7939264</v>
      </c>
      <c r="F31" s="33">
        <f>SUM(F19:F22)</f>
        <v>88300</v>
      </c>
      <c r="G31" s="33"/>
      <c r="H31" s="33">
        <f>SUM(H19:H22)</f>
        <v>62000</v>
      </c>
      <c r="I31" s="33">
        <f>SUM(I19:I22)</f>
        <v>613480</v>
      </c>
      <c r="K31" s="4"/>
      <c r="L31" s="4"/>
      <c r="M31" s="4"/>
      <c r="N31" s="4"/>
    </row>
    <row r="32" spans="1:13" ht="9" customHeight="1">
      <c r="A32" s="32" t="s">
        <v>21</v>
      </c>
      <c r="B32" s="35">
        <f>SUM(B23:B28)</f>
        <v>1141529</v>
      </c>
      <c r="C32" s="35">
        <f>SUM(C23:C28)</f>
        <v>1049000</v>
      </c>
      <c r="D32" s="35"/>
      <c r="E32" s="35">
        <f>SUM(E23:E28)</f>
        <v>5082600</v>
      </c>
      <c r="F32" s="35">
        <f>SUM(F23:F28)</f>
        <v>1098500</v>
      </c>
      <c r="G32" s="35"/>
      <c r="H32" s="35">
        <f>SUM(H23:H28)</f>
        <v>1200</v>
      </c>
      <c r="I32" s="35">
        <f>SUM(I23:I28)</f>
        <v>966300</v>
      </c>
      <c r="K32" s="4"/>
      <c r="L32" s="4"/>
      <c r="M32" s="4"/>
    </row>
    <row r="33" spans="1:9" ht="5.25" customHeight="1">
      <c r="A33" s="3"/>
      <c r="C33" s="3"/>
      <c r="D33" s="3"/>
      <c r="E33" s="3"/>
      <c r="F33" s="3"/>
      <c r="G33" s="3"/>
      <c r="H33" s="3"/>
      <c r="I33" s="3"/>
    </row>
    <row r="34" spans="1:9" ht="9" customHeight="1">
      <c r="A34" s="4"/>
      <c r="B34" s="46" t="s">
        <v>29</v>
      </c>
      <c r="C34" s="52"/>
      <c r="D34" s="5"/>
      <c r="E34" s="52" t="s">
        <v>30</v>
      </c>
      <c r="F34" s="52"/>
      <c r="G34" s="5"/>
      <c r="H34" s="48" t="s">
        <v>31</v>
      </c>
      <c r="I34" s="48"/>
    </row>
    <row r="35" spans="1:9" ht="11.25" customHeight="1">
      <c r="A35" s="51" t="s">
        <v>0</v>
      </c>
      <c r="B35" s="47"/>
      <c r="C35" s="47"/>
      <c r="D35" s="5"/>
      <c r="E35" s="47"/>
      <c r="F35" s="47"/>
      <c r="G35" s="5"/>
      <c r="H35" s="49"/>
      <c r="I35" s="49"/>
    </row>
    <row r="36" spans="1:9" ht="9" customHeight="1">
      <c r="A36" s="51"/>
      <c r="B36" s="44" t="s">
        <v>1</v>
      </c>
      <c r="C36" s="44" t="s">
        <v>2</v>
      </c>
      <c r="D36" s="13"/>
      <c r="E36" s="44" t="s">
        <v>1</v>
      </c>
      <c r="F36" s="44" t="s">
        <v>2</v>
      </c>
      <c r="G36" s="14"/>
      <c r="H36" s="44" t="s">
        <v>1</v>
      </c>
      <c r="I36" s="44" t="s">
        <v>2</v>
      </c>
    </row>
    <row r="37" spans="1:9" ht="9" customHeight="1">
      <c r="A37" s="7"/>
      <c r="B37" s="45"/>
      <c r="C37" s="45"/>
      <c r="D37" s="7"/>
      <c r="E37" s="45"/>
      <c r="F37" s="45"/>
      <c r="G37" s="7"/>
      <c r="H37" s="45"/>
      <c r="I37" s="45"/>
    </row>
    <row r="38" spans="1:9" ht="7.5" customHeight="1">
      <c r="A38" s="4"/>
      <c r="B38" s="15"/>
      <c r="C38" s="15"/>
      <c r="D38" s="15"/>
      <c r="E38" s="15"/>
      <c r="F38" s="15"/>
      <c r="G38" s="15"/>
      <c r="H38" s="15"/>
      <c r="I38" s="15"/>
    </row>
    <row r="39" spans="1:9" ht="9" customHeight="1">
      <c r="A39" s="4" t="s">
        <v>3</v>
      </c>
      <c r="B39" s="21">
        <v>100000</v>
      </c>
      <c r="C39" s="21">
        <v>0</v>
      </c>
      <c r="D39" s="20"/>
      <c r="E39" s="19">
        <v>30000</v>
      </c>
      <c r="F39" s="19">
        <v>310000</v>
      </c>
      <c r="G39" s="19"/>
      <c r="H39" s="19">
        <v>0</v>
      </c>
      <c r="I39" s="19">
        <v>350000</v>
      </c>
    </row>
    <row r="40" spans="1:17" ht="9" customHeight="1">
      <c r="A40" s="4" t="s">
        <v>4</v>
      </c>
      <c r="B40" s="19">
        <v>2500</v>
      </c>
      <c r="C40" s="19">
        <v>36500</v>
      </c>
      <c r="D40" s="19"/>
      <c r="E40" s="12">
        <v>305000</v>
      </c>
      <c r="F40" s="19">
        <v>12162000</v>
      </c>
      <c r="G40" s="19"/>
      <c r="H40" s="19">
        <v>121230</v>
      </c>
      <c r="I40" s="19">
        <v>3699800</v>
      </c>
      <c r="K40" s="4"/>
      <c r="L40" s="4"/>
      <c r="M40" s="4"/>
      <c r="N40" s="4"/>
      <c r="P40" s="4"/>
      <c r="Q40" s="4"/>
    </row>
    <row r="41" spans="1:17" ht="9" customHeight="1">
      <c r="A41" s="4" t="s">
        <v>5</v>
      </c>
      <c r="B41" s="21">
        <f>SUM(B42:B43)</f>
        <v>0</v>
      </c>
      <c r="C41" s="21">
        <f>SUM(C42:C43)</f>
        <v>1200</v>
      </c>
      <c r="D41" s="21"/>
      <c r="E41" s="21">
        <f>SUM(E42:E43)</f>
        <v>125000</v>
      </c>
      <c r="F41" s="21">
        <f>SUM(F42:F43)</f>
        <v>100000</v>
      </c>
      <c r="G41" s="21"/>
      <c r="H41" s="21">
        <f>SUM(H42:H43)</f>
        <v>11000</v>
      </c>
      <c r="I41" s="21">
        <f>SUM(I42:I43)</f>
        <v>140000</v>
      </c>
      <c r="K41" s="4"/>
      <c r="L41" s="4"/>
      <c r="M41" s="4"/>
      <c r="N41" s="4"/>
      <c r="P41" s="4"/>
      <c r="Q41" s="4"/>
    </row>
    <row r="42" spans="1:17" s="30" customFormat="1" ht="9" customHeight="1">
      <c r="A42" s="26" t="s">
        <v>34</v>
      </c>
      <c r="B42" s="29">
        <v>0</v>
      </c>
      <c r="C42" s="27">
        <v>0</v>
      </c>
      <c r="D42" s="29"/>
      <c r="E42" s="31">
        <v>125000</v>
      </c>
      <c r="F42" s="27">
        <v>0</v>
      </c>
      <c r="G42" s="29"/>
      <c r="H42" s="27">
        <v>11000</v>
      </c>
      <c r="I42" s="27">
        <v>0</v>
      </c>
      <c r="K42" s="26"/>
      <c r="L42" s="26"/>
      <c r="M42" s="26"/>
      <c r="N42" s="26"/>
      <c r="P42" s="26"/>
      <c r="Q42" s="26"/>
    </row>
    <row r="43" spans="1:17" s="30" customFormat="1" ht="9" customHeight="1">
      <c r="A43" s="26" t="s">
        <v>35</v>
      </c>
      <c r="B43" s="29">
        <v>0</v>
      </c>
      <c r="C43" s="27">
        <v>1200</v>
      </c>
      <c r="D43" s="29"/>
      <c r="E43" s="31">
        <v>0</v>
      </c>
      <c r="F43" s="27">
        <v>100000</v>
      </c>
      <c r="G43" s="29"/>
      <c r="H43" s="27">
        <v>0</v>
      </c>
      <c r="I43" s="27">
        <v>140000</v>
      </c>
      <c r="K43" s="26"/>
      <c r="L43" s="26"/>
      <c r="M43" s="26"/>
      <c r="N43" s="26"/>
      <c r="P43" s="26"/>
      <c r="Q43" s="26"/>
    </row>
    <row r="44" spans="1:17" ht="9" customHeight="1">
      <c r="A44" s="4" t="s">
        <v>6</v>
      </c>
      <c r="B44" s="19">
        <v>40500</v>
      </c>
      <c r="C44" s="19">
        <v>9000</v>
      </c>
      <c r="D44" s="21"/>
      <c r="E44" s="12">
        <v>21500</v>
      </c>
      <c r="F44" s="19">
        <v>32000</v>
      </c>
      <c r="G44" s="21"/>
      <c r="H44" s="19">
        <v>106070</v>
      </c>
      <c r="I44" s="19">
        <v>87690</v>
      </c>
      <c r="K44" s="4"/>
      <c r="L44" s="4"/>
      <c r="M44" s="4"/>
      <c r="N44" s="4"/>
      <c r="P44" s="4"/>
      <c r="Q44" s="4"/>
    </row>
    <row r="45" spans="1:17" ht="9" customHeight="1">
      <c r="A45" s="4" t="s">
        <v>7</v>
      </c>
      <c r="B45" s="19">
        <v>160</v>
      </c>
      <c r="C45" s="19">
        <v>1820</v>
      </c>
      <c r="D45" s="19"/>
      <c r="E45" s="12">
        <v>342000</v>
      </c>
      <c r="F45" s="21">
        <v>0</v>
      </c>
      <c r="G45" s="21"/>
      <c r="H45" s="19">
        <v>2600</v>
      </c>
      <c r="I45" s="19">
        <v>95000</v>
      </c>
      <c r="K45" s="4"/>
      <c r="L45" s="4"/>
      <c r="M45" s="4"/>
      <c r="N45" s="4"/>
      <c r="P45" s="4"/>
      <c r="Q45" s="4"/>
    </row>
    <row r="46" spans="1:17" ht="9" customHeight="1">
      <c r="A46" s="4" t="s">
        <v>8</v>
      </c>
      <c r="B46" s="19">
        <v>30000</v>
      </c>
      <c r="C46" s="19">
        <v>12000</v>
      </c>
      <c r="D46" s="19"/>
      <c r="E46" s="12">
        <v>110000</v>
      </c>
      <c r="F46" s="19">
        <v>760000</v>
      </c>
      <c r="G46" s="21"/>
      <c r="H46" s="19">
        <v>0</v>
      </c>
      <c r="I46" s="19">
        <v>17000</v>
      </c>
      <c r="K46" s="4"/>
      <c r="L46" s="4"/>
      <c r="M46" s="4"/>
      <c r="N46" s="4"/>
      <c r="P46" s="4"/>
      <c r="Q46" s="4"/>
    </row>
    <row r="47" spans="1:17" ht="9" customHeight="1">
      <c r="A47" s="4" t="s">
        <v>9</v>
      </c>
      <c r="B47" s="19">
        <v>7300</v>
      </c>
      <c r="C47" s="19">
        <v>222000</v>
      </c>
      <c r="D47" s="21"/>
      <c r="E47" s="12">
        <v>468600</v>
      </c>
      <c r="F47" s="19">
        <v>760000</v>
      </c>
      <c r="G47" s="21"/>
      <c r="H47" s="19">
        <v>5600</v>
      </c>
      <c r="I47" s="19">
        <v>361000</v>
      </c>
      <c r="K47" s="4"/>
      <c r="L47" s="4"/>
      <c r="M47" s="4"/>
      <c r="N47" s="4"/>
      <c r="P47" s="4"/>
      <c r="Q47" s="4"/>
    </row>
    <row r="48" spans="1:17" ht="9" customHeight="1">
      <c r="A48" s="4" t="s">
        <v>10</v>
      </c>
      <c r="B48" s="19">
        <v>4710</v>
      </c>
      <c r="C48" s="19">
        <v>216276</v>
      </c>
      <c r="D48" s="21"/>
      <c r="E48" s="12">
        <v>83350</v>
      </c>
      <c r="F48" s="19">
        <v>111800</v>
      </c>
      <c r="G48" s="19"/>
      <c r="H48" s="19">
        <v>106600</v>
      </c>
      <c r="I48" s="19">
        <v>1136550</v>
      </c>
      <c r="K48" s="4"/>
      <c r="L48" s="4"/>
      <c r="M48" s="4"/>
      <c r="N48" s="4"/>
      <c r="P48" s="4"/>
      <c r="Q48" s="4"/>
    </row>
    <row r="49" spans="1:17" ht="9" customHeight="1">
      <c r="A49" s="4" t="s">
        <v>11</v>
      </c>
      <c r="B49" s="21">
        <v>0</v>
      </c>
      <c r="C49" s="19">
        <v>1000</v>
      </c>
      <c r="D49" s="21"/>
      <c r="E49" s="21">
        <v>0</v>
      </c>
      <c r="F49" s="21">
        <v>0</v>
      </c>
      <c r="G49" s="21"/>
      <c r="H49" s="21">
        <v>0</v>
      </c>
      <c r="I49" s="21">
        <v>0</v>
      </c>
      <c r="K49" s="4"/>
      <c r="L49" s="4"/>
      <c r="M49" s="4"/>
      <c r="N49" s="4"/>
      <c r="P49" s="4"/>
      <c r="Q49" s="4"/>
    </row>
    <row r="50" spans="1:17" ht="9" customHeight="1">
      <c r="A50" s="4" t="s">
        <v>12</v>
      </c>
      <c r="B50" s="19">
        <v>6200</v>
      </c>
      <c r="C50" s="19">
        <v>12200</v>
      </c>
      <c r="D50" s="19"/>
      <c r="E50" s="21">
        <v>21000</v>
      </c>
      <c r="F50" s="19">
        <v>24700</v>
      </c>
      <c r="G50" s="19"/>
      <c r="H50" s="19">
        <v>10500</v>
      </c>
      <c r="I50" s="19">
        <v>22800</v>
      </c>
      <c r="K50" s="4"/>
      <c r="L50" s="4"/>
      <c r="M50" s="4"/>
      <c r="N50" s="4"/>
      <c r="P50" s="4"/>
      <c r="Q50" s="4"/>
    </row>
    <row r="51" spans="1:17" ht="9" customHeight="1">
      <c r="A51" s="4" t="s">
        <v>13</v>
      </c>
      <c r="B51" s="21">
        <v>350000</v>
      </c>
      <c r="C51" s="19">
        <v>415200</v>
      </c>
      <c r="D51" s="19"/>
      <c r="E51" s="12">
        <v>48000</v>
      </c>
      <c r="F51" s="19">
        <v>4100</v>
      </c>
      <c r="G51" s="19"/>
      <c r="H51" s="19">
        <v>183500</v>
      </c>
      <c r="I51" s="19">
        <v>2528000</v>
      </c>
      <c r="K51" s="4"/>
      <c r="L51" s="4"/>
      <c r="M51" s="4"/>
      <c r="N51" s="4"/>
      <c r="P51" s="4"/>
      <c r="Q51" s="4"/>
    </row>
    <row r="52" spans="1:17" ht="9" customHeight="1">
      <c r="A52" s="4" t="s">
        <v>14</v>
      </c>
      <c r="B52" s="19">
        <v>12400</v>
      </c>
      <c r="C52" s="19">
        <v>208000</v>
      </c>
      <c r="D52" s="21"/>
      <c r="E52" s="21">
        <v>0</v>
      </c>
      <c r="F52" s="19">
        <v>2000</v>
      </c>
      <c r="G52" s="19"/>
      <c r="H52" s="21">
        <v>0</v>
      </c>
      <c r="I52" s="19">
        <v>20000</v>
      </c>
      <c r="K52" s="4"/>
      <c r="L52" s="4"/>
      <c r="M52" s="4"/>
      <c r="N52" s="4"/>
      <c r="P52" s="4"/>
      <c r="Q52" s="4"/>
    </row>
    <row r="53" spans="1:17" ht="9" customHeight="1">
      <c r="A53" s="4" t="s">
        <v>15</v>
      </c>
      <c r="B53" s="19">
        <v>2000</v>
      </c>
      <c r="C53" s="19">
        <v>1600000</v>
      </c>
      <c r="D53" s="19"/>
      <c r="E53" s="21">
        <v>250000</v>
      </c>
      <c r="F53" s="21">
        <v>320000</v>
      </c>
      <c r="G53" s="19"/>
      <c r="H53" s="21">
        <v>0</v>
      </c>
      <c r="I53" s="19">
        <v>4300000</v>
      </c>
      <c r="K53" s="4"/>
      <c r="L53" s="4"/>
      <c r="M53" s="4"/>
      <c r="N53" s="4"/>
      <c r="P53" s="4"/>
      <c r="Q53" s="4"/>
    </row>
    <row r="54" spans="1:17" ht="9" customHeight="1">
      <c r="A54" s="4" t="s">
        <v>16</v>
      </c>
      <c r="B54" s="21">
        <v>0</v>
      </c>
      <c r="C54" s="19">
        <v>735000</v>
      </c>
      <c r="D54" s="19"/>
      <c r="E54" s="21">
        <v>0</v>
      </c>
      <c r="F54" s="21">
        <v>0</v>
      </c>
      <c r="G54" s="19"/>
      <c r="H54" s="21">
        <v>0</v>
      </c>
      <c r="I54" s="19">
        <v>39000</v>
      </c>
      <c r="K54" s="4"/>
      <c r="L54" s="4"/>
      <c r="M54" s="4"/>
      <c r="N54" s="4"/>
      <c r="P54" s="4"/>
      <c r="Q54" s="4"/>
    </row>
    <row r="55" spans="1:17" ht="9" customHeight="1">
      <c r="A55" s="4" t="s">
        <v>17</v>
      </c>
      <c r="B55" s="19">
        <v>6300</v>
      </c>
      <c r="C55" s="19">
        <v>2000</v>
      </c>
      <c r="D55" s="21"/>
      <c r="E55" s="21">
        <v>1000</v>
      </c>
      <c r="F55" s="19">
        <v>2000</v>
      </c>
      <c r="G55" s="21"/>
      <c r="H55" s="19">
        <v>1500</v>
      </c>
      <c r="I55" s="19">
        <v>20000</v>
      </c>
      <c r="K55" s="4"/>
      <c r="L55" s="4"/>
      <c r="M55" s="4"/>
      <c r="N55" s="4"/>
      <c r="P55" s="4"/>
      <c r="Q55" s="4"/>
    </row>
    <row r="56" spans="1:17" ht="9" customHeight="1">
      <c r="A56" s="4" t="s">
        <v>18</v>
      </c>
      <c r="B56" s="21">
        <v>0</v>
      </c>
      <c r="C56" s="19">
        <v>485000</v>
      </c>
      <c r="D56" s="21"/>
      <c r="E56" s="21">
        <v>50000</v>
      </c>
      <c r="F56" s="21">
        <v>1000</v>
      </c>
      <c r="G56" s="19"/>
      <c r="H56" s="21">
        <v>30000</v>
      </c>
      <c r="I56" s="19">
        <v>6600</v>
      </c>
      <c r="K56" s="4"/>
      <c r="L56" s="4"/>
      <c r="M56" s="4"/>
      <c r="N56" s="4"/>
      <c r="P56" s="4"/>
      <c r="Q56" s="4"/>
    </row>
    <row r="57" spans="1:17" ht="9" customHeight="1">
      <c r="A57" s="4" t="s">
        <v>19</v>
      </c>
      <c r="B57" s="19">
        <v>80000</v>
      </c>
      <c r="C57" s="21">
        <v>20000</v>
      </c>
      <c r="D57" s="21"/>
      <c r="E57" s="21">
        <v>0</v>
      </c>
      <c r="F57" s="21">
        <v>0</v>
      </c>
      <c r="G57" s="21"/>
      <c r="H57" s="21">
        <v>0</v>
      </c>
      <c r="I57" s="21">
        <v>30000</v>
      </c>
      <c r="K57" s="4"/>
      <c r="L57" s="4"/>
      <c r="M57" s="4"/>
      <c r="N57" s="4"/>
      <c r="P57" s="4"/>
      <c r="Q57" s="4"/>
    </row>
    <row r="58" spans="1:17" ht="9" customHeight="1">
      <c r="A58" s="8" t="s">
        <v>20</v>
      </c>
      <c r="B58" s="22">
        <f>SUM(B39:B57)-B41</f>
        <v>642070</v>
      </c>
      <c r="C58" s="22">
        <f>SUM(C39:C57)-C41</f>
        <v>3977196</v>
      </c>
      <c r="D58" s="22"/>
      <c r="E58" s="22">
        <f>SUM(E39:E57)-E41</f>
        <v>1855450</v>
      </c>
      <c r="F58" s="22">
        <f>SUM(F39:F57)-F41</f>
        <v>14589600</v>
      </c>
      <c r="G58" s="22"/>
      <c r="H58" s="22">
        <f>SUM(H39:H57)-H41</f>
        <v>578600</v>
      </c>
      <c r="I58" s="22">
        <f>SUM(I39:I57)-I41</f>
        <v>12853440</v>
      </c>
      <c r="K58" s="4"/>
      <c r="L58" s="4"/>
      <c r="M58" s="4"/>
      <c r="N58" s="4"/>
      <c r="P58" s="4"/>
      <c r="Q58" s="4"/>
    </row>
    <row r="59" spans="1:17" ht="9" customHeight="1">
      <c r="A59" s="8" t="s">
        <v>32</v>
      </c>
      <c r="B59" s="22">
        <f>SUM(B39:B47)-B41</f>
        <v>180460</v>
      </c>
      <c r="C59" s="22">
        <f>SUM(C39:C47)-C41</f>
        <v>282520</v>
      </c>
      <c r="D59" s="22"/>
      <c r="E59" s="22">
        <f>SUM(E39:E47)-E41</f>
        <v>1402100</v>
      </c>
      <c r="F59" s="22">
        <f>SUM(F39:F47)-F41</f>
        <v>14124000</v>
      </c>
      <c r="G59" s="22"/>
      <c r="H59" s="22">
        <f>SUM(H39:H47)-H41</f>
        <v>246500</v>
      </c>
      <c r="I59" s="22">
        <f>SUM(I39:I47)-I41</f>
        <v>4750490</v>
      </c>
      <c r="K59" s="4"/>
      <c r="L59" s="4"/>
      <c r="M59" s="4"/>
      <c r="N59" s="4"/>
      <c r="P59" s="4"/>
      <c r="Q59" s="4"/>
    </row>
    <row r="60" spans="1:17" ht="9" customHeight="1">
      <c r="A60" s="8" t="s">
        <v>33</v>
      </c>
      <c r="B60" s="22">
        <f>SUM(B48:B51)</f>
        <v>360910</v>
      </c>
      <c r="C60" s="22">
        <f>SUM(C48:C51)</f>
        <v>644676</v>
      </c>
      <c r="D60" s="22"/>
      <c r="E60" s="22">
        <f>SUM(E48:E51)</f>
        <v>152350</v>
      </c>
      <c r="F60" s="22">
        <f>SUM(F48:F51)</f>
        <v>140600</v>
      </c>
      <c r="G60" s="22"/>
      <c r="H60" s="22">
        <f>SUM(H48:H51)</f>
        <v>300600</v>
      </c>
      <c r="I60" s="22">
        <f>SUM(I48:I51)</f>
        <v>3687350</v>
      </c>
      <c r="K60" s="4"/>
      <c r="L60" s="4"/>
      <c r="M60" s="4"/>
      <c r="N60" s="4"/>
      <c r="P60" s="4"/>
      <c r="Q60" s="4"/>
    </row>
    <row r="61" spans="1:17" ht="9" customHeight="1">
      <c r="A61" s="8" t="s">
        <v>21</v>
      </c>
      <c r="B61" s="9">
        <f>SUM(B52:B57)</f>
        <v>100700</v>
      </c>
      <c r="C61" s="9">
        <f>SUM(C52:C57)</f>
        <v>3050000</v>
      </c>
      <c r="D61" s="9"/>
      <c r="E61" s="9">
        <f>SUM(E52:E57)</f>
        <v>301000</v>
      </c>
      <c r="F61" s="9">
        <f>SUM(F52:F57)</f>
        <v>325000</v>
      </c>
      <c r="G61" s="9"/>
      <c r="H61" s="9">
        <f>SUM(H52:H57)</f>
        <v>31500</v>
      </c>
      <c r="I61" s="9">
        <f>SUM(I52:I57)</f>
        <v>4415600</v>
      </c>
      <c r="K61" s="4"/>
      <c r="L61" s="4"/>
      <c r="M61" s="4"/>
      <c r="N61" s="4"/>
      <c r="P61" s="4"/>
      <c r="Q61" s="4"/>
    </row>
    <row r="62" spans="1:9" s="4" customFormat="1" ht="9" customHeight="1">
      <c r="A62" s="7"/>
      <c r="B62" s="40"/>
      <c r="C62" s="40"/>
      <c r="D62" s="7"/>
      <c r="E62" s="40"/>
      <c r="F62" s="40"/>
      <c r="G62" s="7"/>
      <c r="H62" s="40"/>
      <c r="I62" s="40"/>
    </row>
    <row r="63" spans="5:9" ht="9" customHeight="1">
      <c r="E63" s="17"/>
      <c r="F63" s="17"/>
      <c r="G63" s="17"/>
      <c r="H63" s="17"/>
      <c r="I63" s="17"/>
    </row>
    <row r="64" spans="1:9" ht="9" customHeight="1">
      <c r="A64" s="50" t="s">
        <v>22</v>
      </c>
      <c r="B64" s="50"/>
      <c r="C64" s="50"/>
      <c r="D64" s="50"/>
      <c r="E64" s="50"/>
      <c r="F64" s="50"/>
      <c r="G64" s="50"/>
      <c r="H64" s="50"/>
      <c r="I64" s="50"/>
    </row>
    <row r="65" spans="1:9" ht="9" customHeight="1">
      <c r="A65" s="4" t="s">
        <v>23</v>
      </c>
      <c r="B65" s="4"/>
      <c r="C65" s="4"/>
      <c r="D65" s="4"/>
      <c r="E65" s="4"/>
      <c r="F65" s="4"/>
      <c r="G65" s="4"/>
      <c r="H65" s="4"/>
      <c r="I65" s="4"/>
    </row>
    <row r="66" spans="1:9" ht="9" customHeight="1">
      <c r="A66" s="4" t="s">
        <v>38</v>
      </c>
      <c r="B66" s="4"/>
      <c r="C66" s="4"/>
      <c r="D66" s="4"/>
      <c r="E66" s="4"/>
      <c r="F66" s="4"/>
      <c r="G66" s="4"/>
      <c r="H66" s="4"/>
      <c r="I66" s="4"/>
    </row>
    <row r="67" spans="1:9" ht="9" customHeight="1">
      <c r="A67" s="4" t="s">
        <v>36</v>
      </c>
      <c r="B67" s="4"/>
      <c r="C67" s="4"/>
      <c r="D67" s="4"/>
      <c r="E67" s="4"/>
      <c r="F67" s="4"/>
      <c r="G67" s="4"/>
      <c r="H67" s="4"/>
      <c r="I67" s="4"/>
    </row>
    <row r="68" spans="1:9" ht="9" customHeight="1">
      <c r="A68" s="4" t="s">
        <v>37</v>
      </c>
      <c r="B68" s="4"/>
      <c r="C68" s="4"/>
      <c r="D68" s="4"/>
      <c r="E68" s="4"/>
      <c r="F68" s="4"/>
      <c r="G68" s="4"/>
      <c r="H68" s="4"/>
      <c r="I68" s="4"/>
    </row>
    <row r="69" spans="1:9" ht="9" customHeight="1">
      <c r="A69" s="4" t="s">
        <v>40</v>
      </c>
      <c r="B69" s="4"/>
      <c r="C69" s="4"/>
      <c r="D69" s="4"/>
      <c r="E69" s="4"/>
      <c r="F69" s="4"/>
      <c r="G69" s="4"/>
      <c r="H69" s="4"/>
      <c r="I69" s="4"/>
    </row>
    <row r="70" spans="1:2" ht="9" customHeight="1">
      <c r="A70" s="4" t="s">
        <v>39</v>
      </c>
      <c r="B70" s="10"/>
    </row>
    <row r="71" ht="9" customHeight="1">
      <c r="B71" s="10"/>
    </row>
    <row r="72" ht="9" customHeight="1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1"/>
    </row>
    <row r="83" ht="12.75">
      <c r="B83" s="10"/>
    </row>
    <row r="84" ht="12.75">
      <c r="B84" s="11"/>
    </row>
  </sheetData>
  <mergeCells count="21">
    <mergeCell ref="A64:I64"/>
    <mergeCell ref="A35:A36"/>
    <mergeCell ref="B36:B37"/>
    <mergeCell ref="C36:C37"/>
    <mergeCell ref="E36:E37"/>
    <mergeCell ref="F36:F37"/>
    <mergeCell ref="H36:H37"/>
    <mergeCell ref="I36:I37"/>
    <mergeCell ref="B34:C35"/>
    <mergeCell ref="E34:F35"/>
    <mergeCell ref="H5:I6"/>
    <mergeCell ref="H7:H8"/>
    <mergeCell ref="I7:I8"/>
    <mergeCell ref="H34:I35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I.S.T.A.T.</cp:lastModifiedBy>
  <cp:lastPrinted>2004-12-20T13:21:04Z</cp:lastPrinted>
  <dcterms:created xsi:type="dcterms:W3CDTF">2000-06-13T08:16:34Z</dcterms:created>
  <dcterms:modified xsi:type="dcterms:W3CDTF">2003-04-02T08:47:40Z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