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0140" windowHeight="6345" activeTab="0"/>
  </bookViews>
  <sheets>
    <sheet name="nuova (3)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<sst xmlns="http://schemas.openxmlformats.org/spreadsheetml/2006/main" count="61" uniqueCount="31">
  <si>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REGIONI</t>
  </si>
  <si>
    <t>in serra</t>
  </si>
  <si>
    <t>in piena aria</t>
  </si>
  <si>
    <t>Piemonte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</si>
  <si>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</si>
  <si>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</si>
  <si>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</si>
  <si>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</si>
  <si>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</si>
  <si>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</si>
  <si>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</si>
  <si>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</si>
  <si>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</si>
  <si>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</si>
  <si>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</si>
  <si>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Campania</t>
  </si>
  <si>
    <t>Puglia</t>
  </si>
  <si>
    <t>Calabria</t>
  </si>
  <si>
    <t>Sicilia</t>
  </si>
  <si>
    <t>Sardegna</t>
  </si>
  <si>
    <t>ITALIA</t>
  </si>
  <si>
    <t>Mezzogiorno</t>
  </si>
  <si>
    <t>Altre piante intere da vaso</t>
  </si>
  <si>
    <t>Totale</t>
  </si>
  <si>
    <t>Piante da fiore</t>
  </si>
  <si>
    <t>Piante da foglia</t>
  </si>
  <si>
    <t>Nord</t>
  </si>
  <si>
    <t>Centro</t>
  </si>
  <si>
    <t>Bolzano</t>
  </si>
  <si>
    <t>Trento</t>
  </si>
  <si>
    <t>Tavola  3.26  -  Piante  intere da vaso, in serra  e  in piena aria  per regione  -   Anno 2001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</si>
</sst>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_);_(* \(#,##0\);_(* &quot;-&quot;_);_(@_)"/>
    <numFmt numFmtId="171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41" fontId="2" fillId="0" borderId="0" xfId="16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41" fontId="0" fillId="0" borderId="0" xfId="0" applyNumberFormat="1" applyAlignment="1">
      <alignment/>
    </xf>
    <xf numFmtId="0" fontId="4" fillId="0" borderId="0" xfId="0" applyFont="1" applyAlignment="1">
      <alignment/>
    </xf>
    <xf numFmtId="41" fontId="4" fillId="0" borderId="0" xfId="16" applyFont="1" applyAlignment="1">
      <alignment/>
    </xf>
    <xf numFmtId="0" fontId="5" fillId="0" borderId="0" xfId="0" applyFont="1" applyAlignment="1">
      <alignment/>
    </xf>
    <xf numFmtId="41" fontId="0" fillId="0" borderId="1" xfId="0" applyNumberFormat="1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workbookViewId="0" topLeftCell="A1">
      <selection activeCell="C4" sqref="C4"/>
    </sheetView>
  </sheetViews>
  <sheetFormatPr defaultColWidth="9.140625" defaultRowHeight="12.75"/>
  <cols>
    <col min="1" max="1" width="16.7109375" style="0" customWidth="1"/>
    <col min="2" max="3" width="12.7109375" style="0" customWidth="1"/>
    <col min="4" max="4" width="3.7109375" style="0" customWidth="1"/>
    <col min="5" max="6" width="12.7109375" style="0" customWidth="1"/>
    <col min="7" max="7" width="12.28125" style="0" bestFit="1" customWidth="1"/>
  </cols>
  <sheetData>
    <row r="1" ht="9" customHeight="1"/>
    <row r="2" ht="12" customHeight="1">
      <c r="A2" s="1" t="s">
        <v>30</v>
      </c>
    </row>
    <row r="3" ht="9" customHeight="1">
      <c r="A3" s="1"/>
    </row>
    <row r="4" spans="2:4" ht="9" customHeight="1">
      <c r="B4" s="2"/>
      <c r="C4" s="2"/>
      <c r="D4" s="2"/>
    </row>
    <row r="5" spans="1:6" ht="9" customHeight="1">
      <c r="A5" s="14" t="s">
        <v>0</v>
      </c>
      <c r="B5" s="17" t="s">
        <v>24</v>
      </c>
      <c r="C5" s="17"/>
      <c r="D5" s="3"/>
      <c r="E5" s="17" t="s">
        <v>25</v>
      </c>
      <c r="F5" s="17"/>
    </row>
    <row r="6" spans="1:6" ht="11.25" customHeight="1">
      <c r="A6" s="15"/>
      <c r="B6" s="18"/>
      <c r="C6" s="18"/>
      <c r="D6" s="3"/>
      <c r="E6" s="18"/>
      <c r="F6" s="18"/>
    </row>
    <row r="7" spans="1:6" ht="9" customHeight="1">
      <c r="A7" s="15"/>
      <c r="B7" s="19" t="s">
        <v>1</v>
      </c>
      <c r="C7" s="19" t="s">
        <v>2</v>
      </c>
      <c r="D7" s="4"/>
      <c r="E7" s="19" t="s">
        <v>1</v>
      </c>
      <c r="F7" s="19" t="s">
        <v>2</v>
      </c>
    </row>
    <row r="8" spans="1:6" ht="13.5" customHeight="1">
      <c r="A8" s="16"/>
      <c r="B8" s="20"/>
      <c r="C8" s="20"/>
      <c r="D8" s="5"/>
      <c r="E8" s="20"/>
      <c r="F8" s="20"/>
    </row>
    <row r="9" ht="9" customHeight="1"/>
    <row r="10" ht="9" customHeight="1"/>
    <row r="11" spans="1:6" ht="9" customHeight="1">
      <c r="A11" s="3" t="s">
        <v>3</v>
      </c>
      <c r="B11" s="6">
        <v>5534980</v>
      </c>
      <c r="C11" s="6">
        <v>1624100</v>
      </c>
      <c r="E11" s="6">
        <v>230150</v>
      </c>
      <c r="F11" s="6">
        <v>6500</v>
      </c>
    </row>
    <row r="12" spans="1:6" ht="9" customHeight="1">
      <c r="A12" s="3" t="s">
        <v>4</v>
      </c>
      <c r="B12" s="6">
        <v>50851240</v>
      </c>
      <c r="C12" s="6">
        <v>5008700</v>
      </c>
      <c r="E12" s="6">
        <v>13436735</v>
      </c>
      <c r="F12" s="6">
        <v>101500</v>
      </c>
    </row>
    <row r="13" spans="1:6" ht="9" customHeight="1">
      <c r="A13" s="3" t="s">
        <v>5</v>
      </c>
      <c r="B13" s="6">
        <f>SUM(B14:B15)</f>
        <v>4790250</v>
      </c>
      <c r="C13" s="6">
        <f>SUM(C14:C15)</f>
        <v>94450</v>
      </c>
      <c r="E13" s="6">
        <f>SUM(E14:E15)</f>
        <v>13750</v>
      </c>
      <c r="F13" s="6">
        <f>SUM(F14:F15)</f>
        <v>0</v>
      </c>
    </row>
    <row r="14" spans="1:6" s="12" customFormat="1" ht="9" customHeight="1">
      <c r="A14" s="10" t="s">
        <v>28</v>
      </c>
      <c r="B14" s="11">
        <v>2916000</v>
      </c>
      <c r="C14" s="11">
        <v>0</v>
      </c>
      <c r="E14" s="11">
        <v>6400</v>
      </c>
      <c r="F14" s="11">
        <v>0</v>
      </c>
    </row>
    <row r="15" spans="1:6" s="12" customFormat="1" ht="9" customHeight="1">
      <c r="A15" s="10" t="s">
        <v>29</v>
      </c>
      <c r="B15" s="11">
        <v>1874250</v>
      </c>
      <c r="C15" s="11">
        <v>94450</v>
      </c>
      <c r="E15" s="11">
        <v>7350</v>
      </c>
      <c r="F15" s="11">
        <v>0</v>
      </c>
    </row>
    <row r="16" spans="1:6" ht="9" customHeight="1">
      <c r="A16" s="3" t="s">
        <v>6</v>
      </c>
      <c r="B16" s="6">
        <v>49626610</v>
      </c>
      <c r="C16" s="6">
        <v>3906872</v>
      </c>
      <c r="E16" s="6">
        <v>2144360</v>
      </c>
      <c r="F16" s="6">
        <v>14100</v>
      </c>
    </row>
    <row r="17" spans="1:6" ht="9" customHeight="1">
      <c r="A17" s="3" t="s">
        <v>7</v>
      </c>
      <c r="B17" s="6">
        <v>5928260</v>
      </c>
      <c r="C17" s="6">
        <v>38120</v>
      </c>
      <c r="E17" s="6">
        <v>743380</v>
      </c>
      <c r="F17" s="6">
        <v>10000</v>
      </c>
    </row>
    <row r="18" spans="1:6" ht="9" customHeight="1">
      <c r="A18" s="3" t="s">
        <v>8</v>
      </c>
      <c r="B18" s="6">
        <v>23612500</v>
      </c>
      <c r="C18" s="6">
        <v>6949300</v>
      </c>
      <c r="E18" s="6">
        <v>1532900</v>
      </c>
      <c r="F18" s="6">
        <v>21300</v>
      </c>
    </row>
    <row r="19" spans="1:6" ht="9" customHeight="1">
      <c r="A19" s="3" t="s">
        <v>9</v>
      </c>
      <c r="B19" s="6">
        <v>36626250</v>
      </c>
      <c r="C19" s="6">
        <v>1139475</v>
      </c>
      <c r="E19" s="6">
        <v>1468280</v>
      </c>
      <c r="F19" s="6">
        <v>80000</v>
      </c>
    </row>
    <row r="20" spans="1:6" ht="9" customHeight="1">
      <c r="A20" s="3" t="s">
        <v>10</v>
      </c>
      <c r="B20" s="6">
        <v>13654600</v>
      </c>
      <c r="C20" s="6">
        <v>1169031</v>
      </c>
      <c r="E20" s="6">
        <v>11378841</v>
      </c>
      <c r="F20" s="6">
        <v>117670</v>
      </c>
    </row>
    <row r="21" spans="1:6" ht="9" customHeight="1">
      <c r="A21" s="3" t="s">
        <v>11</v>
      </c>
      <c r="B21" s="6">
        <v>244410</v>
      </c>
      <c r="C21" s="6">
        <v>70900</v>
      </c>
      <c r="E21" s="6">
        <v>18540</v>
      </c>
      <c r="F21" s="6">
        <v>1600</v>
      </c>
    </row>
    <row r="22" spans="1:6" ht="9" customHeight="1">
      <c r="A22" s="3" t="s">
        <v>12</v>
      </c>
      <c r="B22" s="6">
        <v>2350772</v>
      </c>
      <c r="C22" s="6">
        <v>273200</v>
      </c>
      <c r="E22" s="6">
        <v>289602</v>
      </c>
      <c r="F22" s="6">
        <v>56976</v>
      </c>
    </row>
    <row r="23" spans="1:6" ht="9" customHeight="1">
      <c r="A23" s="3" t="s">
        <v>13</v>
      </c>
      <c r="B23" s="6">
        <v>29579270</v>
      </c>
      <c r="C23" s="6">
        <v>1176300</v>
      </c>
      <c r="E23" s="6">
        <v>2308180</v>
      </c>
      <c r="F23" s="6">
        <v>245500</v>
      </c>
    </row>
    <row r="24" spans="1:6" ht="9" customHeight="1">
      <c r="A24" s="3" t="s">
        <v>14</v>
      </c>
      <c r="B24" s="6">
        <v>2769700</v>
      </c>
      <c r="C24" s="6">
        <v>110000</v>
      </c>
      <c r="E24" s="6">
        <v>120000</v>
      </c>
      <c r="F24" s="6">
        <v>0</v>
      </c>
    </row>
    <row r="25" spans="1:6" ht="9" customHeight="1">
      <c r="A25" s="3" t="s">
        <v>15</v>
      </c>
      <c r="B25" s="6">
        <v>39901100</v>
      </c>
      <c r="C25" s="6">
        <v>1365000</v>
      </c>
      <c r="E25" s="6">
        <v>16657400</v>
      </c>
      <c r="F25" s="6">
        <v>1283000</v>
      </c>
    </row>
    <row r="26" spans="1:7" ht="9" customHeight="1">
      <c r="A26" s="3" t="s">
        <v>16</v>
      </c>
      <c r="B26" s="6">
        <v>3048500</v>
      </c>
      <c r="C26" s="6">
        <v>305750</v>
      </c>
      <c r="E26" s="6">
        <v>2934600</v>
      </c>
      <c r="F26" s="6">
        <v>1227500</v>
      </c>
      <c r="G26" s="9"/>
    </row>
    <row r="27" spans="1:7" ht="9" customHeight="1">
      <c r="A27" s="3" t="s">
        <v>17</v>
      </c>
      <c r="B27" s="6">
        <v>503480</v>
      </c>
      <c r="C27" s="6">
        <v>388020</v>
      </c>
      <c r="E27" s="6">
        <v>564735</v>
      </c>
      <c r="F27" s="6">
        <v>7500</v>
      </c>
      <c r="G27" s="9"/>
    </row>
    <row r="28" spans="1:6" ht="9" customHeight="1">
      <c r="A28" s="3" t="s">
        <v>18</v>
      </c>
      <c r="B28" s="6">
        <v>15076000</v>
      </c>
      <c r="C28" s="6">
        <v>4480400</v>
      </c>
      <c r="E28" s="6">
        <v>15236600</v>
      </c>
      <c r="F28" s="6">
        <v>1585900</v>
      </c>
    </row>
    <row r="29" spans="1:6" ht="9" customHeight="1">
      <c r="A29" s="3" t="s">
        <v>19</v>
      </c>
      <c r="B29" s="6">
        <v>277000</v>
      </c>
      <c r="C29" s="6">
        <v>109000</v>
      </c>
      <c r="E29" s="6">
        <v>60100</v>
      </c>
      <c r="F29" s="6">
        <v>26000</v>
      </c>
    </row>
    <row r="30" spans="1:6" ht="9" customHeight="1">
      <c r="A30" s="7" t="s">
        <v>20</v>
      </c>
      <c r="B30" s="8">
        <f>SUM(B11:B29)-B13</f>
        <v>284374922</v>
      </c>
      <c r="C30" s="8">
        <f>SUM(C11:C29)-C13</f>
        <v>28208618</v>
      </c>
      <c r="E30" s="8">
        <f>SUM(E11:E29)-E13</f>
        <v>69138153</v>
      </c>
      <c r="F30" s="8">
        <f>SUM(F11:F29)-F13</f>
        <v>4785046</v>
      </c>
    </row>
    <row r="31" spans="1:6" ht="9" customHeight="1">
      <c r="A31" s="7" t="s">
        <v>26</v>
      </c>
      <c r="B31" s="8">
        <f>SUM(B11:B19)-B13</f>
        <v>176970090</v>
      </c>
      <c r="C31" s="8">
        <f>SUM(C11:C19)-C13</f>
        <v>18761017</v>
      </c>
      <c r="D31" s="8"/>
      <c r="E31" s="8">
        <f>SUM(E11:E19)-E13</f>
        <v>19569555</v>
      </c>
      <c r="F31" s="8">
        <f>SUM(F11:F19)-F13</f>
        <v>233400</v>
      </c>
    </row>
    <row r="32" spans="1:6" ht="9" customHeight="1">
      <c r="A32" s="7" t="s">
        <v>27</v>
      </c>
      <c r="B32" s="8">
        <f>SUM(B20:B23)</f>
        <v>45829052</v>
      </c>
      <c r="C32" s="8">
        <f>SUM(C20:C23)</f>
        <v>2689431</v>
      </c>
      <c r="D32" s="8"/>
      <c r="E32" s="8">
        <f>SUM(E20:E23)</f>
        <v>13995163</v>
      </c>
      <c r="F32" s="8">
        <f>SUM(F20:F23)</f>
        <v>421746</v>
      </c>
    </row>
    <row r="33" spans="1:6" ht="9" customHeight="1">
      <c r="A33" s="7" t="s">
        <v>21</v>
      </c>
      <c r="B33" s="8">
        <f>SUM(B24:B29)</f>
        <v>61575780</v>
      </c>
      <c r="C33" s="8">
        <f>SUM(C24:C29)</f>
        <v>6758170</v>
      </c>
      <c r="D33" s="8"/>
      <c r="E33" s="8">
        <f>SUM(E24:E29)</f>
        <v>35573435</v>
      </c>
      <c r="F33" s="8">
        <f>SUM(F24:F29)</f>
        <v>4129900</v>
      </c>
    </row>
    <row r="34" spans="2:6" ht="9" customHeight="1">
      <c r="B34" s="9"/>
      <c r="C34" s="9"/>
      <c r="D34" s="2"/>
      <c r="E34" s="9"/>
      <c r="F34" s="9"/>
    </row>
    <row r="35" spans="1:6" ht="9" customHeight="1">
      <c r="A35" s="14" t="s">
        <v>0</v>
      </c>
      <c r="B35" s="17" t="s">
        <v>22</v>
      </c>
      <c r="C35" s="17"/>
      <c r="D35" s="3"/>
      <c r="E35" s="17" t="s">
        <v>23</v>
      </c>
      <c r="F35" s="17"/>
    </row>
    <row r="36" spans="1:6" ht="11.25" customHeight="1">
      <c r="A36" s="15"/>
      <c r="B36" s="18"/>
      <c r="C36" s="18"/>
      <c r="D36" s="3"/>
      <c r="E36" s="18"/>
      <c r="F36" s="18"/>
    </row>
    <row r="37" spans="1:6" ht="9" customHeight="1">
      <c r="A37" s="15"/>
      <c r="B37" s="19" t="s">
        <v>1</v>
      </c>
      <c r="C37" s="19" t="s">
        <v>2</v>
      </c>
      <c r="D37" s="4"/>
      <c r="E37" s="19" t="s">
        <v>1</v>
      </c>
      <c r="F37" s="19" t="s">
        <v>2</v>
      </c>
    </row>
    <row r="38" spans="1:6" ht="13.5" customHeight="1">
      <c r="A38" s="16"/>
      <c r="B38" s="20"/>
      <c r="C38" s="20"/>
      <c r="D38" s="5"/>
      <c r="E38" s="20"/>
      <c r="F38" s="20"/>
    </row>
    <row r="39" ht="9" customHeight="1"/>
    <row r="40" ht="9" customHeight="1"/>
    <row r="41" spans="1:6" ht="9" customHeight="1">
      <c r="A41" s="3" t="s">
        <v>3</v>
      </c>
      <c r="B41" s="6">
        <v>330700</v>
      </c>
      <c r="C41" s="6">
        <v>1068000</v>
      </c>
      <c r="E41" s="6">
        <f>+B41+B11+E11</f>
        <v>6095830</v>
      </c>
      <c r="F41" s="6">
        <f>+C41+C11+F11</f>
        <v>2698600</v>
      </c>
    </row>
    <row r="42" spans="1:6" ht="9" customHeight="1">
      <c r="A42" s="3" t="s">
        <v>4</v>
      </c>
      <c r="B42" s="6">
        <v>7075650</v>
      </c>
      <c r="C42" s="6">
        <v>53795800</v>
      </c>
      <c r="E42" s="6">
        <f>+B42+B12+E12</f>
        <v>71363625</v>
      </c>
      <c r="F42" s="6">
        <f>+C42+C12+F12</f>
        <v>58906000</v>
      </c>
    </row>
    <row r="43" spans="1:6" ht="9" customHeight="1">
      <c r="A43" s="3" t="s">
        <v>5</v>
      </c>
      <c r="B43" s="6">
        <f>SUM(B44:B45)</f>
        <v>3683500</v>
      </c>
      <c r="C43" s="6">
        <f>SUM(C44:C45)</f>
        <v>439700</v>
      </c>
      <c r="E43" s="6">
        <f>SUM(E44:E45)</f>
        <v>8487500</v>
      </c>
      <c r="F43" s="6">
        <f>SUM(F44:F45)</f>
        <v>534150</v>
      </c>
    </row>
    <row r="44" spans="1:6" s="12" customFormat="1" ht="9" customHeight="1">
      <c r="A44" s="10" t="s">
        <v>28</v>
      </c>
      <c r="B44" s="11">
        <v>2940000</v>
      </c>
      <c r="C44" s="11">
        <v>0</v>
      </c>
      <c r="E44" s="11">
        <f aca="true" t="shared" si="0" ref="E44:E59">+B44+B14+E14</f>
        <v>5862400</v>
      </c>
      <c r="F44" s="11">
        <f aca="true" t="shared" si="1" ref="F44:F59">+C44+C14+F14</f>
        <v>0</v>
      </c>
    </row>
    <row r="45" spans="1:6" s="12" customFormat="1" ht="9" customHeight="1">
      <c r="A45" s="10" t="s">
        <v>29</v>
      </c>
      <c r="B45" s="11">
        <v>743500</v>
      </c>
      <c r="C45" s="11">
        <v>439700</v>
      </c>
      <c r="E45" s="11">
        <f t="shared" si="0"/>
        <v>2625100</v>
      </c>
      <c r="F45" s="11">
        <f t="shared" si="1"/>
        <v>534150</v>
      </c>
    </row>
    <row r="46" spans="1:6" ht="9" customHeight="1">
      <c r="A46" s="3" t="s">
        <v>6</v>
      </c>
      <c r="B46" s="6">
        <v>1975795</v>
      </c>
      <c r="C46" s="6">
        <v>331863</v>
      </c>
      <c r="E46" s="6">
        <f t="shared" si="0"/>
        <v>53746765</v>
      </c>
      <c r="F46" s="6">
        <f t="shared" si="1"/>
        <v>4252835</v>
      </c>
    </row>
    <row r="47" spans="1:6" ht="9" customHeight="1">
      <c r="A47" s="3" t="s">
        <v>7</v>
      </c>
      <c r="B47" s="6">
        <v>628460</v>
      </c>
      <c r="C47" s="6">
        <v>139220</v>
      </c>
      <c r="E47" s="6">
        <f t="shared" si="0"/>
        <v>7300100</v>
      </c>
      <c r="F47" s="6">
        <f t="shared" si="1"/>
        <v>187340</v>
      </c>
    </row>
    <row r="48" spans="1:6" ht="9" customHeight="1">
      <c r="A48" s="3" t="s">
        <v>8</v>
      </c>
      <c r="B48" s="6">
        <v>6615000</v>
      </c>
      <c r="C48" s="6">
        <v>22137500</v>
      </c>
      <c r="E48" s="6">
        <f t="shared" si="0"/>
        <v>31760400</v>
      </c>
      <c r="F48" s="6">
        <f t="shared" si="1"/>
        <v>29108100</v>
      </c>
    </row>
    <row r="49" spans="1:6" ht="9" customHeight="1">
      <c r="A49" s="3" t="s">
        <v>9</v>
      </c>
      <c r="B49" s="6">
        <v>1350900</v>
      </c>
      <c r="C49" s="6">
        <v>1884500</v>
      </c>
      <c r="E49" s="6">
        <f t="shared" si="0"/>
        <v>39445430</v>
      </c>
      <c r="F49" s="6">
        <f t="shared" si="1"/>
        <v>3103975</v>
      </c>
    </row>
    <row r="50" spans="1:6" ht="9" customHeight="1">
      <c r="A50" s="3" t="s">
        <v>10</v>
      </c>
      <c r="B50" s="6">
        <v>829615</v>
      </c>
      <c r="C50" s="6">
        <v>6249676</v>
      </c>
      <c r="E50" s="6">
        <f t="shared" si="0"/>
        <v>25863056</v>
      </c>
      <c r="F50" s="6">
        <f t="shared" si="1"/>
        <v>7536377</v>
      </c>
    </row>
    <row r="51" spans="1:6" ht="9" customHeight="1">
      <c r="A51" s="3" t="s">
        <v>11</v>
      </c>
      <c r="B51" s="6">
        <v>4000</v>
      </c>
      <c r="C51" s="6">
        <v>5000</v>
      </c>
      <c r="E51" s="6">
        <f t="shared" si="0"/>
        <v>266950</v>
      </c>
      <c r="F51" s="6">
        <f t="shared" si="1"/>
        <v>77500</v>
      </c>
    </row>
    <row r="52" spans="1:6" ht="9" customHeight="1">
      <c r="A52" s="3" t="s">
        <v>12</v>
      </c>
      <c r="B52" s="6">
        <v>852890</v>
      </c>
      <c r="C52" s="6">
        <v>175400</v>
      </c>
      <c r="E52" s="6">
        <f t="shared" si="0"/>
        <v>3493264</v>
      </c>
      <c r="F52" s="6">
        <f t="shared" si="1"/>
        <v>505576</v>
      </c>
    </row>
    <row r="53" spans="1:6" ht="9" customHeight="1">
      <c r="A53" s="3" t="s">
        <v>13</v>
      </c>
      <c r="B53" s="6">
        <v>10324400</v>
      </c>
      <c r="C53" s="6">
        <v>4553100</v>
      </c>
      <c r="E53" s="6">
        <f t="shared" si="0"/>
        <v>42211850</v>
      </c>
      <c r="F53" s="6">
        <f t="shared" si="1"/>
        <v>5974900</v>
      </c>
    </row>
    <row r="54" spans="1:6" ht="9" customHeight="1">
      <c r="A54" s="3" t="s">
        <v>14</v>
      </c>
      <c r="B54" s="6">
        <v>1030000</v>
      </c>
      <c r="C54" s="6">
        <v>261000</v>
      </c>
      <c r="E54" s="6">
        <f t="shared" si="0"/>
        <v>3919700</v>
      </c>
      <c r="F54" s="6">
        <f t="shared" si="1"/>
        <v>371000</v>
      </c>
    </row>
    <row r="55" spans="1:6" ht="9" customHeight="1">
      <c r="A55" s="3" t="s">
        <v>15</v>
      </c>
      <c r="B55" s="6">
        <v>14478900</v>
      </c>
      <c r="C55" s="6">
        <v>8292300</v>
      </c>
      <c r="E55" s="6">
        <f t="shared" si="0"/>
        <v>71037400</v>
      </c>
      <c r="F55" s="6">
        <f t="shared" si="1"/>
        <v>10940300</v>
      </c>
    </row>
    <row r="56" spans="1:6" ht="9" customHeight="1">
      <c r="A56" s="3" t="s">
        <v>16</v>
      </c>
      <c r="B56" s="6">
        <v>203500</v>
      </c>
      <c r="C56" s="6">
        <v>1615000</v>
      </c>
      <c r="E56" s="6">
        <f t="shared" si="0"/>
        <v>6186600</v>
      </c>
      <c r="F56" s="6">
        <f t="shared" si="1"/>
        <v>3148250</v>
      </c>
    </row>
    <row r="57" spans="1:6" ht="9" customHeight="1">
      <c r="A57" s="3" t="s">
        <v>17</v>
      </c>
      <c r="B57" s="6">
        <v>222529</v>
      </c>
      <c r="C57" s="6">
        <v>47000</v>
      </c>
      <c r="E57" s="6">
        <f t="shared" si="0"/>
        <v>1290744</v>
      </c>
      <c r="F57" s="6">
        <f t="shared" si="1"/>
        <v>442520</v>
      </c>
    </row>
    <row r="58" spans="1:6" ht="9" customHeight="1">
      <c r="A58" s="3" t="s">
        <v>18</v>
      </c>
      <c r="B58" s="6">
        <v>441000</v>
      </c>
      <c r="C58" s="6">
        <v>1624600</v>
      </c>
      <c r="E58" s="6">
        <f t="shared" si="0"/>
        <v>30753600</v>
      </c>
      <c r="F58" s="6">
        <f t="shared" si="1"/>
        <v>7690900</v>
      </c>
    </row>
    <row r="59" spans="1:6" ht="9" customHeight="1">
      <c r="A59" s="3" t="s">
        <v>19</v>
      </c>
      <c r="B59" s="6">
        <v>300000</v>
      </c>
      <c r="C59" s="6">
        <v>4026000</v>
      </c>
      <c r="E59" s="6">
        <f t="shared" si="0"/>
        <v>637100</v>
      </c>
      <c r="F59" s="6">
        <f t="shared" si="1"/>
        <v>4161000</v>
      </c>
    </row>
    <row r="60" spans="1:7" ht="9" customHeight="1">
      <c r="A60" s="7" t="s">
        <v>20</v>
      </c>
      <c r="B60" s="8">
        <f>SUM(B41:B59)-B43</f>
        <v>50346839</v>
      </c>
      <c r="C60" s="8">
        <f>SUM(C41:C59)-C43</f>
        <v>106645659</v>
      </c>
      <c r="E60" s="8">
        <f>SUM(E41:E59)-E43</f>
        <v>403859914</v>
      </c>
      <c r="F60" s="8">
        <f>SUM(F41:F59)-F43</f>
        <v>139639323</v>
      </c>
      <c r="G60" s="9"/>
    </row>
    <row r="61" spans="1:6" ht="9" customHeight="1">
      <c r="A61" s="7" t="s">
        <v>26</v>
      </c>
      <c r="B61" s="8">
        <f>SUM(B41:B49)-B43</f>
        <v>21660005</v>
      </c>
      <c r="C61" s="8">
        <f>SUM(C41:C49)-C43</f>
        <v>79796583</v>
      </c>
      <c r="D61" s="8"/>
      <c r="E61" s="8">
        <f>SUM(E41:E49)-E43</f>
        <v>218199650</v>
      </c>
      <c r="F61" s="8">
        <f>SUM(F41:F49)-F43</f>
        <v>98791000</v>
      </c>
    </row>
    <row r="62" spans="1:6" ht="9" customHeight="1">
      <c r="A62" s="7" t="s">
        <v>27</v>
      </c>
      <c r="B62" s="8">
        <f>SUM(B50:B53)</f>
        <v>12010905</v>
      </c>
      <c r="C62" s="8">
        <f>SUM(C50:C53)</f>
        <v>10983176</v>
      </c>
      <c r="D62" s="8"/>
      <c r="E62" s="8">
        <f>SUM(E50:E53)</f>
        <v>71835120</v>
      </c>
      <c r="F62" s="8">
        <f>SUM(F50:F53)</f>
        <v>14094353</v>
      </c>
    </row>
    <row r="63" spans="1:6" ht="9" customHeight="1">
      <c r="A63" s="7" t="s">
        <v>21</v>
      </c>
      <c r="B63" s="8">
        <f>SUM(B54:B59)</f>
        <v>16675929</v>
      </c>
      <c r="C63" s="8">
        <f>SUM(C54:C59)</f>
        <v>15865900</v>
      </c>
      <c r="D63" s="8"/>
      <c r="E63" s="8">
        <f>SUM(E54:E59)</f>
        <v>113825144</v>
      </c>
      <c r="F63" s="8">
        <f>SUM(F54:F59)</f>
        <v>26753970</v>
      </c>
    </row>
    <row r="64" spans="1:6" ht="9" customHeight="1">
      <c r="A64" s="2"/>
      <c r="B64" s="13"/>
      <c r="C64" s="13"/>
      <c r="D64" s="2"/>
      <c r="E64" s="13"/>
      <c r="F64" s="13"/>
    </row>
    <row r="65" ht="9" customHeight="1"/>
  </sheetData>
  <mergeCells count="14">
    <mergeCell ref="A35:A38"/>
    <mergeCell ref="B35:C36"/>
    <mergeCell ref="E35:F36"/>
    <mergeCell ref="B37:B38"/>
    <mergeCell ref="C37:C38"/>
    <mergeCell ref="E37:E38"/>
    <mergeCell ref="F37:F38"/>
    <mergeCell ref="A5:A8"/>
    <mergeCell ref="B5:C6"/>
    <mergeCell ref="E5:F6"/>
    <mergeCell ref="B7:B8"/>
    <mergeCell ref="C7:C8"/>
    <mergeCell ref="E7:E8"/>
    <mergeCell ref="F7:F8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I.S.T.A.T.</cp:lastModifiedBy>
  <cp:lastPrinted>2004-12-20T13:17:47Z</cp:lastPrinted>
  <dcterms:created xsi:type="dcterms:W3CDTF">2002-02-07T12:13:17Z</dcterms:created>
  <dcterms:modified xsi:type="dcterms:W3CDTF">2003-04-01T09:20:41Z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