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570" windowHeight="3390" activeTab="1"/>
  </bookViews>
  <sheets>
    <sheet name="TAVOLA 2 E 3" sheetId="1" r:id="rId1"/>
    <sheet name="TAVOLA 2 E 3 (2)" sheetId="2" r:id="rId2"/>
  </sheets>
  <definedNames/>
  <calcPr fullCalcOnLoad="1"/>
</workbook>
</file>

<file path=xl/sharedStrings.xml><?xml version="1.0" encoding="utf-8"?>
<sst xmlns="http://schemas.openxmlformats.org/spreadsheetml/2006/main" count="108" uniqueCount="86">
  <si>
    <t>Asparago</t>
  </si>
  <si>
    <t>Cetriolo da mensa</t>
  </si>
  <si>
    <t>Fagiolino</t>
  </si>
  <si>
    <t>Fragola</t>
  </si>
  <si>
    <t>Lattuga</t>
  </si>
  <si>
    <t>Melanzana</t>
  </si>
  <si>
    <t>Popone o melone</t>
  </si>
  <si>
    <t>Peperone</t>
  </si>
  <si>
    <t>Pomodoro</t>
  </si>
  <si>
    <t>Zucchina</t>
  </si>
  <si>
    <t>Basilico</t>
  </si>
  <si>
    <t>Bieda da orto</t>
  </si>
  <si>
    <t>Bietola</t>
  </si>
  <si>
    <t>Carota</t>
  </si>
  <si>
    <t>Cocomero</t>
  </si>
  <si>
    <t>Finocchio</t>
  </si>
  <si>
    <t>Indivia</t>
  </si>
  <si>
    <t>Radicchio</t>
  </si>
  <si>
    <t>Pisello</t>
  </si>
  <si>
    <t>Prezzemolo</t>
  </si>
  <si>
    <t>Ravanello</t>
  </si>
  <si>
    <t>Sedano</t>
  </si>
  <si>
    <t>Spinacio</t>
  </si>
  <si>
    <t>Valeriana</t>
  </si>
  <si>
    <t>Altri ortaggi</t>
  </si>
  <si>
    <t>COLTIVAZIONI</t>
  </si>
  <si>
    <t>Totale</t>
  </si>
  <si>
    <t>Raccolta</t>
  </si>
  <si>
    <t>CEREALI</t>
  </si>
  <si>
    <t>Frumento tenero</t>
  </si>
  <si>
    <t>Frumento duro</t>
  </si>
  <si>
    <t>Segale</t>
  </si>
  <si>
    <t>Orzo</t>
  </si>
  <si>
    <t>Avena</t>
  </si>
  <si>
    <t>Riso</t>
  </si>
  <si>
    <t>Mais</t>
  </si>
  <si>
    <t>Sorgo</t>
  </si>
  <si>
    <t>Altri cereali</t>
  </si>
  <si>
    <t>LEGUMINOSE DA GRANELLA</t>
  </si>
  <si>
    <t>Fagiolo</t>
  </si>
  <si>
    <t>Pisello proteico</t>
  </si>
  <si>
    <t>Pisello da granella</t>
  </si>
  <si>
    <t>Cece</t>
  </si>
  <si>
    <t>Lenticchia</t>
  </si>
  <si>
    <t>Fava da granella</t>
  </si>
  <si>
    <t>Patata primaticcia</t>
  </si>
  <si>
    <t>Patata comune</t>
  </si>
  <si>
    <t>Batata o patata dolce</t>
  </si>
  <si>
    <t>PIANTE DA TUBERO</t>
  </si>
  <si>
    <t>Fava fresca</t>
  </si>
  <si>
    <t>Fagiuolo e fagiolino</t>
  </si>
  <si>
    <t>Aglio e scalogno</t>
  </si>
  <si>
    <t>Barbabietola da orto</t>
  </si>
  <si>
    <t>Carota e pastinaca</t>
  </si>
  <si>
    <t>Cipolla</t>
  </si>
  <si>
    <t>Porro</t>
  </si>
  <si>
    <t>Rapa</t>
  </si>
  <si>
    <t>Bietola da costa</t>
  </si>
  <si>
    <t>Broccoletto di rapa</t>
  </si>
  <si>
    <t>Carciofo</t>
  </si>
  <si>
    <t>Cavolo cappuccio</t>
  </si>
  <si>
    <t>Cavolo verza</t>
  </si>
  <si>
    <t>Cavolo di Bruxelles</t>
  </si>
  <si>
    <t>Altri cavoli</t>
  </si>
  <si>
    <t>Cavolfiore e cavolo broccolo</t>
  </si>
  <si>
    <t>Indivia (riccia e scarola)</t>
  </si>
  <si>
    <t>Radicchio o cicoria</t>
  </si>
  <si>
    <t>Cetriolo da sottaceti</t>
  </si>
  <si>
    <t>Pomodoro da industria</t>
  </si>
  <si>
    <t>Funghi di coltivazione</t>
  </si>
  <si>
    <t>ORTAGGI IN PIENA ARIA</t>
  </si>
  <si>
    <t>ORTAGGI IN SERRA</t>
  </si>
  <si>
    <t>COLTIVAZIONI INDUSTRIALI</t>
  </si>
  <si>
    <t>Girasole</t>
  </si>
  <si>
    <t>Soia</t>
  </si>
  <si>
    <t>Canapa</t>
  </si>
  <si>
    <t>Barbabietola da zucchero</t>
  </si>
  <si>
    <t>Tabacco</t>
  </si>
  <si>
    <t>Colza</t>
  </si>
  <si>
    <t>Produzione</t>
  </si>
  <si>
    <t>Superficie</t>
  </si>
  <si>
    <r>
      <t xml:space="preserve">Tavola 3.2  -  Seminativi 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-  Anno  2001  </t>
    </r>
    <r>
      <rPr>
        <i/>
        <sz val="9"/>
        <rFont val="Arial"/>
        <family val="2"/>
      </rPr>
      <t xml:space="preserve"> (superficie in ettari, produzione in quintali)</t>
    </r>
  </si>
  <si>
    <r>
      <t xml:space="preserve">Tavola 3.2  -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Seminativi 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-  Anno  2001 </t>
    </r>
    <r>
      <rPr>
        <i/>
        <sz val="9"/>
        <rFont val="Arial"/>
        <family val="2"/>
      </rPr>
      <t xml:space="preserve"> (superficie in ettari, produzione in quintali)</t>
    </r>
  </si>
  <si>
    <t>Ravizzone</t>
  </si>
  <si>
    <t>Per ettaro</t>
  </si>
  <si>
    <t>(a) Escluse le foraggere temporanee ed i fiori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</si>
</sst>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_ ;\-#,##0.0\ "/>
    <numFmt numFmtId="182" formatCode="_-* #,##0.0_-;\-* #,##0.0_-;_-* &quot;-&quot;?_-;_-@_-"/>
  </numFmts>
  <fonts count="8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4" fontId="1" fillId="0" borderId="0" xfId="0" applyNumberFormat="1" applyFont="1" applyAlignment="1">
      <alignment/>
    </xf>
    <xf numFmtId="41" fontId="5" fillId="0" borderId="0" xfId="16" applyFont="1" applyAlignment="1">
      <alignment/>
    </xf>
    <xf numFmtId="17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1" fontId="1" fillId="0" borderId="0" xfId="16" applyFont="1" applyBorder="1" applyAlignment="1">
      <alignment horizontal="right" vertical="center"/>
    </xf>
    <xf numFmtId="174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1" fontId="7" fillId="0" borderId="0" xfId="16" applyFont="1" applyAlignment="1">
      <alignment/>
    </xf>
    <xf numFmtId="174" fontId="7" fillId="0" borderId="0" xfId="0" applyNumberFormat="1" applyFont="1" applyAlignment="1">
      <alignment/>
    </xf>
    <xf numFmtId="41" fontId="7" fillId="0" borderId="1" xfId="16" applyFont="1" applyBorder="1" applyAlignment="1">
      <alignment/>
    </xf>
    <xf numFmtId="174" fontId="7" fillId="0" borderId="1" xfId="0" applyNumberFormat="1" applyFont="1" applyBorder="1" applyAlignment="1">
      <alignment/>
    </xf>
    <xf numFmtId="41" fontId="1" fillId="0" borderId="2" xfId="1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41" fontId="1" fillId="0" borderId="2" xfId="1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workbookViewId="0" topLeftCell="A1">
      <selection activeCell="A1" sqref="A1"/>
    </sheetView>
  </sheetViews>
  <sheetFormatPr defaultColWidth="9.140625" defaultRowHeight="9" customHeight="1"/>
  <cols>
    <col min="1" max="1" width="28.140625" style="0" customWidth="1"/>
    <col min="2" max="2" width="15.421875" style="0" customWidth="1"/>
    <col min="3" max="3" width="2.28125" style="0" customWidth="1"/>
    <col min="5" max="5" width="11.00390625" style="0" customWidth="1"/>
    <col min="6" max="6" width="11.28125" style="0" customWidth="1"/>
  </cols>
  <sheetData>
    <row r="2" spans="1:6" ht="12" customHeight="1">
      <c r="A2" s="5" t="s">
        <v>81</v>
      </c>
      <c r="B2" s="4"/>
      <c r="C2" s="4"/>
      <c r="D2" s="3"/>
      <c r="E2" s="4"/>
      <c r="F2" s="3"/>
    </row>
    <row r="3" spans="1:6" ht="9" customHeight="1">
      <c r="A3" s="6"/>
      <c r="B3" s="7"/>
      <c r="C3" s="7"/>
      <c r="D3" s="6"/>
      <c r="E3" s="7"/>
      <c r="F3" s="6"/>
    </row>
    <row r="4" spans="1:6" ht="10.5" customHeight="1">
      <c r="A4" s="13"/>
      <c r="B4" s="30" t="s">
        <v>80</v>
      </c>
      <c r="C4" s="27"/>
      <c r="D4" s="32" t="s">
        <v>79</v>
      </c>
      <c r="E4" s="33"/>
      <c r="F4" s="33"/>
    </row>
    <row r="5" spans="1:6" ht="12" customHeight="1">
      <c r="A5" s="14"/>
      <c r="B5" s="31"/>
      <c r="C5" s="28"/>
      <c r="D5" s="29" t="s">
        <v>84</v>
      </c>
      <c r="E5" s="29" t="s">
        <v>26</v>
      </c>
      <c r="F5" s="29" t="s">
        <v>27</v>
      </c>
    </row>
    <row r="6" spans="1:6" ht="5.25" customHeight="1">
      <c r="A6" s="8"/>
      <c r="B6" s="9"/>
      <c r="C6" s="9"/>
      <c r="D6" s="8"/>
      <c r="E6" s="9"/>
      <c r="F6" s="1"/>
    </row>
    <row r="7" spans="1:6" s="18" customFormat="1" ht="9.75" customHeight="1">
      <c r="A7" s="12" t="s">
        <v>28</v>
      </c>
      <c r="B7" s="16">
        <f>SUM(B8:B16)</f>
        <v>4133195</v>
      </c>
      <c r="C7" s="16"/>
      <c r="D7" s="17">
        <f>+E7/B7</f>
        <v>48.79113615496002</v>
      </c>
      <c r="E7" s="16">
        <f>SUM(E8:E16)</f>
        <v>201663280</v>
      </c>
      <c r="F7" s="16">
        <f>SUM(F8:F16)</f>
        <v>199332061</v>
      </c>
    </row>
    <row r="8" spans="1:6" ht="9" customHeight="1">
      <c r="A8" s="1" t="s">
        <v>29</v>
      </c>
      <c r="B8" s="2">
        <v>625177</v>
      </c>
      <c r="C8" s="2"/>
      <c r="D8" s="15">
        <f aca="true" t="shared" si="0" ref="D8:D67">+E8/B8</f>
        <v>44.814214214534445</v>
      </c>
      <c r="E8" s="2">
        <v>28016816</v>
      </c>
      <c r="F8" s="2">
        <v>27892870</v>
      </c>
    </row>
    <row r="9" spans="1:6" ht="9" customHeight="1">
      <c r="A9" s="1" t="s">
        <v>30</v>
      </c>
      <c r="B9" s="2">
        <v>1664195</v>
      </c>
      <c r="C9" s="2"/>
      <c r="D9" s="15">
        <f t="shared" si="0"/>
        <v>22.282792581398212</v>
      </c>
      <c r="E9" s="2">
        <v>37082912</v>
      </c>
      <c r="F9" s="2">
        <v>36240420</v>
      </c>
    </row>
    <row r="10" spans="1:6" ht="9" customHeight="1">
      <c r="A10" s="1" t="s">
        <v>31</v>
      </c>
      <c r="B10" s="2">
        <v>2961</v>
      </c>
      <c r="C10" s="2"/>
      <c r="D10" s="15">
        <f t="shared" si="0"/>
        <v>29.084430935494765</v>
      </c>
      <c r="E10" s="2">
        <v>86119</v>
      </c>
      <c r="F10" s="2">
        <v>85883</v>
      </c>
    </row>
    <row r="11" spans="1:6" ht="9" customHeight="1">
      <c r="A11" s="1" t="s">
        <v>32</v>
      </c>
      <c r="B11" s="2">
        <v>333090</v>
      </c>
      <c r="C11" s="2"/>
      <c r="D11" s="15">
        <f t="shared" si="0"/>
        <v>34.130601338977456</v>
      </c>
      <c r="E11" s="2">
        <v>11368562</v>
      </c>
      <c r="F11" s="2">
        <v>11257197</v>
      </c>
    </row>
    <row r="12" spans="1:6" ht="9" customHeight="1">
      <c r="A12" s="1" t="s">
        <v>33</v>
      </c>
      <c r="B12" s="2">
        <v>139898</v>
      </c>
      <c r="C12" s="2"/>
      <c r="D12" s="15">
        <f t="shared" si="0"/>
        <v>22.51471786587371</v>
      </c>
      <c r="E12" s="2">
        <v>3149764</v>
      </c>
      <c r="F12" s="2">
        <v>3100871</v>
      </c>
    </row>
    <row r="13" spans="1:6" ht="9" customHeight="1">
      <c r="A13" s="1" t="s">
        <v>34</v>
      </c>
      <c r="B13" s="2">
        <v>217622</v>
      </c>
      <c r="C13" s="2"/>
      <c r="D13" s="15">
        <f t="shared" si="0"/>
        <v>58.493718465963916</v>
      </c>
      <c r="E13" s="2">
        <v>12729520</v>
      </c>
      <c r="F13" s="2">
        <v>12729520</v>
      </c>
    </row>
    <row r="14" spans="1:6" ht="9" customHeight="1">
      <c r="A14" s="1" t="s">
        <v>35</v>
      </c>
      <c r="B14" s="2">
        <v>1109341</v>
      </c>
      <c r="C14" s="2"/>
      <c r="D14" s="15">
        <f t="shared" si="0"/>
        <v>96.21145977657005</v>
      </c>
      <c r="E14" s="2">
        <v>106731317</v>
      </c>
      <c r="F14" s="2">
        <v>105537055</v>
      </c>
    </row>
    <row r="15" spans="1:6" ht="9" customHeight="1">
      <c r="A15" s="1" t="s">
        <v>36</v>
      </c>
      <c r="B15" s="2">
        <v>34400</v>
      </c>
      <c r="C15" s="2"/>
      <c r="D15" s="15">
        <f t="shared" si="0"/>
        <v>62.47549418604651</v>
      </c>
      <c r="E15" s="2">
        <v>2149157</v>
      </c>
      <c r="F15" s="2">
        <v>2139921</v>
      </c>
    </row>
    <row r="16" spans="1:6" ht="9" customHeight="1">
      <c r="A16" s="1" t="s">
        <v>37</v>
      </c>
      <c r="B16" s="2">
        <v>6511</v>
      </c>
      <c r="C16" s="2"/>
      <c r="D16" s="15">
        <f t="shared" si="0"/>
        <v>53.61895254185225</v>
      </c>
      <c r="E16" s="2">
        <v>349113</v>
      </c>
      <c r="F16" s="2">
        <v>348324</v>
      </c>
    </row>
    <row r="17" spans="1:6" ht="5.25" customHeight="1">
      <c r="A17" s="1"/>
      <c r="B17" s="2"/>
      <c r="C17" s="2"/>
      <c r="D17" s="15"/>
      <c r="E17" s="2"/>
      <c r="F17" s="2"/>
    </row>
    <row r="18" spans="1:6" s="18" customFormat="1" ht="9.75" customHeight="1">
      <c r="A18" s="12" t="s">
        <v>38</v>
      </c>
      <c r="B18" s="16">
        <f>SUM(B19:B24)</f>
        <v>68984</v>
      </c>
      <c r="C18" s="16"/>
      <c r="D18" s="17">
        <f t="shared" si="0"/>
        <v>16.870723646062856</v>
      </c>
      <c r="E18" s="16">
        <f>SUM(E19:E24)</f>
        <v>1163810</v>
      </c>
      <c r="F18" s="16">
        <f>SUM(F19:F24)</f>
        <v>1143294</v>
      </c>
    </row>
    <row r="19" spans="1:6" ht="9" customHeight="1">
      <c r="A19" s="1" t="s">
        <v>44</v>
      </c>
      <c r="B19" s="2">
        <v>46938</v>
      </c>
      <c r="C19" s="2"/>
      <c r="D19" s="15">
        <f t="shared" si="0"/>
        <v>15.028292641356684</v>
      </c>
      <c r="E19" s="2">
        <v>705398</v>
      </c>
      <c r="F19" s="2">
        <v>690757</v>
      </c>
    </row>
    <row r="20" spans="1:6" ht="9" customHeight="1">
      <c r="A20" s="1" t="s">
        <v>39</v>
      </c>
      <c r="B20" s="2">
        <v>10317</v>
      </c>
      <c r="C20" s="2"/>
      <c r="D20" s="15">
        <f t="shared" si="0"/>
        <v>19.41620626151013</v>
      </c>
      <c r="E20" s="2">
        <v>200317</v>
      </c>
      <c r="F20" s="2">
        <v>199140</v>
      </c>
    </row>
    <row r="21" spans="1:6" ht="9" customHeight="1">
      <c r="A21" s="1" t="s">
        <v>40</v>
      </c>
      <c r="B21" s="2">
        <v>3390</v>
      </c>
      <c r="C21" s="2"/>
      <c r="D21" s="15">
        <f t="shared" si="0"/>
        <v>34.40648967551623</v>
      </c>
      <c r="E21" s="2">
        <v>116638</v>
      </c>
      <c r="F21" s="2">
        <v>114633</v>
      </c>
    </row>
    <row r="22" spans="1:6" ht="9" customHeight="1">
      <c r="A22" s="1" t="s">
        <v>41</v>
      </c>
      <c r="B22" s="2">
        <v>2524</v>
      </c>
      <c r="C22" s="2"/>
      <c r="D22" s="15">
        <f t="shared" si="0"/>
        <v>26.41442155309033</v>
      </c>
      <c r="E22" s="2">
        <v>66670</v>
      </c>
      <c r="F22" s="2">
        <v>65740</v>
      </c>
    </row>
    <row r="23" spans="1:6" ht="9" customHeight="1">
      <c r="A23" s="1" t="s">
        <v>42</v>
      </c>
      <c r="B23" s="2">
        <v>4730</v>
      </c>
      <c r="C23" s="2"/>
      <c r="D23" s="15">
        <f t="shared" si="0"/>
        <v>14.052219873150106</v>
      </c>
      <c r="E23" s="2">
        <v>66467</v>
      </c>
      <c r="F23" s="2">
        <v>64829</v>
      </c>
    </row>
    <row r="24" spans="1:6" ht="9" customHeight="1">
      <c r="A24" s="1" t="s">
        <v>43</v>
      </c>
      <c r="B24" s="2">
        <v>1085</v>
      </c>
      <c r="C24" s="2"/>
      <c r="D24" s="15">
        <f t="shared" si="0"/>
        <v>7.668202764976958</v>
      </c>
      <c r="E24" s="2">
        <v>8320</v>
      </c>
      <c r="F24" s="2">
        <v>8195</v>
      </c>
    </row>
    <row r="25" spans="1:6" ht="4.5" customHeight="1">
      <c r="A25" s="1"/>
      <c r="B25" s="2"/>
      <c r="C25" s="2"/>
      <c r="D25" s="15"/>
      <c r="E25" s="2"/>
      <c r="F25" s="2"/>
    </row>
    <row r="26" spans="1:6" s="18" customFormat="1" ht="9.75" customHeight="1">
      <c r="A26" s="12" t="s">
        <v>48</v>
      </c>
      <c r="B26" s="16">
        <f>SUM(B27:B29)</f>
        <v>79609</v>
      </c>
      <c r="C26" s="16"/>
      <c r="D26" s="17">
        <f t="shared" si="0"/>
        <v>254.32969890339032</v>
      </c>
      <c r="E26" s="16">
        <f>SUM(E27:E29)</f>
        <v>20246933</v>
      </c>
      <c r="F26" s="16">
        <f>SUM(F27:F29)</f>
        <v>19712545</v>
      </c>
    </row>
    <row r="27" spans="1:6" ht="9" customHeight="1">
      <c r="A27" s="1" t="s">
        <v>45</v>
      </c>
      <c r="B27" s="2">
        <v>24113</v>
      </c>
      <c r="C27" s="2"/>
      <c r="D27" s="15">
        <f t="shared" si="0"/>
        <v>242.36921992286318</v>
      </c>
      <c r="E27" s="2">
        <v>5844249</v>
      </c>
      <c r="F27" s="2">
        <v>5707494</v>
      </c>
    </row>
    <row r="28" spans="1:6" ht="9" customHeight="1">
      <c r="A28" s="1" t="s">
        <v>46</v>
      </c>
      <c r="B28" s="2">
        <v>54270</v>
      </c>
      <c r="C28" s="2"/>
      <c r="D28" s="15">
        <f t="shared" si="0"/>
        <v>261.9028192371476</v>
      </c>
      <c r="E28" s="2">
        <v>14213466</v>
      </c>
      <c r="F28" s="2">
        <v>13863917</v>
      </c>
    </row>
    <row r="29" spans="1:6" ht="9" customHeight="1">
      <c r="A29" s="1" t="s">
        <v>47</v>
      </c>
      <c r="B29" s="2">
        <v>1226</v>
      </c>
      <c r="C29" s="2"/>
      <c r="D29" s="15">
        <f t="shared" si="0"/>
        <v>154.33768352365416</v>
      </c>
      <c r="E29" s="2">
        <v>189218</v>
      </c>
      <c r="F29" s="2">
        <v>141134</v>
      </c>
    </row>
    <row r="30" spans="1:6" ht="5.25" customHeight="1">
      <c r="A30" s="1"/>
      <c r="B30" s="2"/>
      <c r="C30" s="2"/>
      <c r="D30" s="15"/>
      <c r="E30" s="2"/>
      <c r="F30" s="2"/>
    </row>
    <row r="31" spans="1:6" s="18" customFormat="1" ht="9.75" customHeight="1">
      <c r="A31" s="12" t="s">
        <v>70</v>
      </c>
      <c r="B31" s="16">
        <f>SUM(B32:B68)</f>
        <v>458525</v>
      </c>
      <c r="C31" s="16"/>
      <c r="D31" s="17">
        <f t="shared" si="0"/>
        <v>276.37265143667196</v>
      </c>
      <c r="E31" s="16">
        <f>SUM(E32:E68)</f>
        <v>126723770</v>
      </c>
      <c r="F31" s="16">
        <f>SUM(F32:F68)</f>
        <v>122546807</v>
      </c>
    </row>
    <row r="32" spans="1:6" ht="9" customHeight="1">
      <c r="A32" s="1" t="s">
        <v>49</v>
      </c>
      <c r="B32" s="2">
        <v>10831</v>
      </c>
      <c r="C32" s="2"/>
      <c r="D32" s="15">
        <f t="shared" si="0"/>
        <v>62.639830117256025</v>
      </c>
      <c r="E32" s="2">
        <v>678452</v>
      </c>
      <c r="F32" s="2">
        <v>648242</v>
      </c>
    </row>
    <row r="33" spans="1:6" ht="9" customHeight="1">
      <c r="A33" s="1" t="s">
        <v>50</v>
      </c>
      <c r="B33" s="2">
        <v>22555</v>
      </c>
      <c r="C33" s="2"/>
      <c r="D33" s="15">
        <f t="shared" si="0"/>
        <v>90.22527155841277</v>
      </c>
      <c r="E33" s="2">
        <v>2035031</v>
      </c>
      <c r="F33" s="2">
        <v>1980496</v>
      </c>
    </row>
    <row r="34" spans="1:6" ht="9" customHeight="1">
      <c r="A34" s="8" t="s">
        <v>18</v>
      </c>
      <c r="B34" s="9">
        <v>10922</v>
      </c>
      <c r="C34" s="9"/>
      <c r="D34" s="15">
        <f t="shared" si="0"/>
        <v>64.75325032045413</v>
      </c>
      <c r="E34" s="2">
        <v>707235</v>
      </c>
      <c r="F34" s="2">
        <v>688787</v>
      </c>
    </row>
    <row r="35" spans="1:6" ht="9" customHeight="1">
      <c r="A35" s="8" t="s">
        <v>51</v>
      </c>
      <c r="B35" s="9">
        <v>3879</v>
      </c>
      <c r="C35" s="9"/>
      <c r="D35" s="15">
        <f t="shared" si="0"/>
        <v>90.86955400876515</v>
      </c>
      <c r="E35" s="2">
        <v>352483</v>
      </c>
      <c r="F35" s="2">
        <v>344659</v>
      </c>
    </row>
    <row r="36" spans="1:6" ht="9" customHeight="1">
      <c r="A36" s="1" t="s">
        <v>52</v>
      </c>
      <c r="B36" s="2">
        <v>474</v>
      </c>
      <c r="C36" s="2"/>
      <c r="D36" s="15">
        <f t="shared" si="0"/>
        <v>222.4704641350211</v>
      </c>
      <c r="E36" s="2">
        <v>105451</v>
      </c>
      <c r="F36" s="2">
        <v>103182</v>
      </c>
    </row>
    <row r="37" spans="1:6" ht="9" customHeight="1">
      <c r="A37" s="1" t="s">
        <v>53</v>
      </c>
      <c r="B37" s="2">
        <v>14079</v>
      </c>
      <c r="C37" s="2"/>
      <c r="D37" s="15">
        <f t="shared" si="0"/>
        <v>437.4199872150011</v>
      </c>
      <c r="E37" s="2">
        <v>6158436</v>
      </c>
      <c r="F37" s="2">
        <v>5958558</v>
      </c>
    </row>
    <row r="38" spans="1:6" ht="9" customHeight="1">
      <c r="A38" s="1" t="s">
        <v>54</v>
      </c>
      <c r="B38" s="2">
        <v>13761</v>
      </c>
      <c r="C38" s="2"/>
      <c r="D38" s="15">
        <f t="shared" si="0"/>
        <v>309.19424460431657</v>
      </c>
      <c r="E38" s="2">
        <v>4254822</v>
      </c>
      <c r="F38" s="2">
        <v>4211010</v>
      </c>
    </row>
    <row r="39" spans="1:6" ht="9" customHeight="1">
      <c r="A39" s="1" t="s">
        <v>55</v>
      </c>
      <c r="B39" s="2">
        <v>661</v>
      </c>
      <c r="C39" s="2"/>
      <c r="D39" s="15">
        <f t="shared" si="0"/>
        <v>240.41301059001512</v>
      </c>
      <c r="E39" s="2">
        <v>158913</v>
      </c>
      <c r="F39" s="2">
        <v>157134</v>
      </c>
    </row>
    <row r="40" spans="1:6" ht="9" customHeight="1">
      <c r="A40" s="1" t="s">
        <v>56</v>
      </c>
      <c r="B40" s="2">
        <v>2061</v>
      </c>
      <c r="C40" s="2"/>
      <c r="D40" s="15">
        <f t="shared" si="0"/>
        <v>213.3110140708394</v>
      </c>
      <c r="E40" s="2">
        <v>439634</v>
      </c>
      <c r="F40" s="2">
        <v>404193</v>
      </c>
    </row>
    <row r="41" spans="1:6" ht="9" customHeight="1">
      <c r="A41" s="1" t="s">
        <v>20</v>
      </c>
      <c r="B41" s="2">
        <v>683</v>
      </c>
      <c r="C41" s="2"/>
      <c r="D41" s="15">
        <f t="shared" si="0"/>
        <v>188.4407027818448</v>
      </c>
      <c r="E41" s="2">
        <v>128705</v>
      </c>
      <c r="F41" s="2">
        <v>117243</v>
      </c>
    </row>
    <row r="42" spans="1:6" ht="9" customHeight="1">
      <c r="A42" s="1" t="s">
        <v>0</v>
      </c>
      <c r="B42" s="2">
        <v>5002</v>
      </c>
      <c r="C42" s="2"/>
      <c r="D42" s="15">
        <f t="shared" si="0"/>
        <v>55.38704518192723</v>
      </c>
      <c r="E42" s="2">
        <v>277046</v>
      </c>
      <c r="F42" s="2">
        <v>272018</v>
      </c>
    </row>
    <row r="43" spans="1:6" ht="9" customHeight="1">
      <c r="A43" s="1" t="s">
        <v>57</v>
      </c>
      <c r="B43" s="2">
        <v>3237</v>
      </c>
      <c r="C43" s="2"/>
      <c r="D43" s="15">
        <f t="shared" si="0"/>
        <v>222.46524559777572</v>
      </c>
      <c r="E43" s="2">
        <v>720120</v>
      </c>
      <c r="F43" s="2">
        <v>688675</v>
      </c>
    </row>
    <row r="44" spans="1:6" ht="9" customHeight="1">
      <c r="A44" s="1" t="s">
        <v>58</v>
      </c>
      <c r="B44" s="2">
        <v>11305</v>
      </c>
      <c r="C44" s="2"/>
      <c r="D44" s="15">
        <f t="shared" si="0"/>
        <v>159.493763821318</v>
      </c>
      <c r="E44" s="2">
        <v>1803077</v>
      </c>
      <c r="F44" s="2">
        <v>1639161</v>
      </c>
    </row>
    <row r="45" spans="1:6" ht="9" customHeight="1">
      <c r="A45" s="1" t="s">
        <v>59</v>
      </c>
      <c r="B45" s="2">
        <v>49304</v>
      </c>
      <c r="C45" s="2"/>
      <c r="D45" s="15">
        <f t="shared" si="0"/>
        <v>102.47955541132565</v>
      </c>
      <c r="E45" s="2">
        <v>5052652</v>
      </c>
      <c r="F45" s="2">
        <v>4646706</v>
      </c>
    </row>
    <row r="46" spans="1:6" ht="9" customHeight="1">
      <c r="A46" s="22" t="s">
        <v>60</v>
      </c>
      <c r="B46" s="23">
        <v>4759</v>
      </c>
      <c r="C46" s="23"/>
      <c r="D46" s="24">
        <f t="shared" si="0"/>
        <v>238.79113259088044</v>
      </c>
      <c r="E46" s="23">
        <v>1136407</v>
      </c>
      <c r="F46" s="23">
        <v>1084848</v>
      </c>
    </row>
    <row r="47" spans="1:6" ht="9" customHeight="1">
      <c r="A47" s="1" t="s">
        <v>61</v>
      </c>
      <c r="B47" s="2">
        <v>5489</v>
      </c>
      <c r="C47" s="2"/>
      <c r="D47" s="15">
        <f t="shared" si="0"/>
        <v>229.32665330661322</v>
      </c>
      <c r="E47" s="2">
        <v>1258774</v>
      </c>
      <c r="F47" s="2">
        <v>1207104</v>
      </c>
    </row>
    <row r="48" spans="1:6" ht="9" customHeight="1">
      <c r="A48" s="1" t="s">
        <v>62</v>
      </c>
      <c r="B48" s="2">
        <v>515</v>
      </c>
      <c r="C48" s="2"/>
      <c r="D48" s="15">
        <f t="shared" si="0"/>
        <v>181.83300970873788</v>
      </c>
      <c r="E48" s="2">
        <v>93644</v>
      </c>
      <c r="F48" s="2">
        <v>91533</v>
      </c>
    </row>
    <row r="49" spans="1:6" ht="9" customHeight="1">
      <c r="A49" s="1" t="s">
        <v>63</v>
      </c>
      <c r="B49" s="2">
        <v>2452</v>
      </c>
      <c r="C49" s="2"/>
      <c r="D49" s="15">
        <f t="shared" si="0"/>
        <v>171.31035889070148</v>
      </c>
      <c r="E49" s="2">
        <v>420053</v>
      </c>
      <c r="F49" s="2">
        <v>387552</v>
      </c>
    </row>
    <row r="50" spans="1:6" ht="9" customHeight="1">
      <c r="A50" s="1" t="s">
        <v>64</v>
      </c>
      <c r="B50" s="2">
        <v>23927</v>
      </c>
      <c r="C50" s="2"/>
      <c r="D50" s="15">
        <f t="shared" si="0"/>
        <v>205.51807581393405</v>
      </c>
      <c r="E50" s="2">
        <v>4917431</v>
      </c>
      <c r="F50" s="2">
        <v>4615999</v>
      </c>
    </row>
    <row r="51" spans="1:6" ht="9" customHeight="1">
      <c r="A51" s="1" t="s">
        <v>15</v>
      </c>
      <c r="B51" s="2">
        <v>22220</v>
      </c>
      <c r="C51" s="2"/>
      <c r="D51" s="15">
        <f t="shared" si="0"/>
        <v>224.44932493249325</v>
      </c>
      <c r="E51" s="2">
        <v>4987264</v>
      </c>
      <c r="F51" s="2">
        <v>4614167</v>
      </c>
    </row>
    <row r="52" spans="1:6" ht="9" customHeight="1">
      <c r="A52" s="1" t="s">
        <v>65</v>
      </c>
      <c r="B52" s="2">
        <v>11332</v>
      </c>
      <c r="C52" s="2"/>
      <c r="D52" s="15">
        <f t="shared" si="0"/>
        <v>203.7995940698906</v>
      </c>
      <c r="E52" s="2">
        <v>2309457</v>
      </c>
      <c r="F52" s="2">
        <v>2208508</v>
      </c>
    </row>
    <row r="53" spans="1:6" ht="9" customHeight="1">
      <c r="A53" s="1" t="s">
        <v>4</v>
      </c>
      <c r="B53" s="2">
        <v>19183</v>
      </c>
      <c r="C53" s="2"/>
      <c r="D53" s="15">
        <f t="shared" si="0"/>
        <v>200.3033415002867</v>
      </c>
      <c r="E53" s="2">
        <v>3842419</v>
      </c>
      <c r="F53" s="2">
        <v>3630949</v>
      </c>
    </row>
    <row r="54" spans="1:6" ht="9" customHeight="1">
      <c r="A54" s="1" t="s">
        <v>66</v>
      </c>
      <c r="B54" s="2">
        <v>16536</v>
      </c>
      <c r="C54" s="2"/>
      <c r="D54" s="15">
        <f t="shared" si="0"/>
        <v>150.61036526366715</v>
      </c>
      <c r="E54" s="2">
        <v>2490493</v>
      </c>
      <c r="F54" s="2">
        <v>2418983</v>
      </c>
    </row>
    <row r="55" spans="1:6" ht="9" customHeight="1">
      <c r="A55" s="1" t="s">
        <v>19</v>
      </c>
      <c r="B55" s="2">
        <v>942</v>
      </c>
      <c r="C55" s="2"/>
      <c r="D55" s="15">
        <f t="shared" si="0"/>
        <v>179.57218683651806</v>
      </c>
      <c r="E55" s="2">
        <v>169157</v>
      </c>
      <c r="F55" s="2">
        <v>158767</v>
      </c>
    </row>
    <row r="56" spans="1:6" ht="9" customHeight="1">
      <c r="A56" s="1" t="s">
        <v>21</v>
      </c>
      <c r="B56" s="2">
        <v>4068</v>
      </c>
      <c r="C56" s="2"/>
      <c r="D56" s="15">
        <f t="shared" si="0"/>
        <v>316.6379056047198</v>
      </c>
      <c r="E56" s="2">
        <v>1288083</v>
      </c>
      <c r="F56" s="2">
        <v>1229699</v>
      </c>
    </row>
    <row r="57" spans="1:6" ht="9" customHeight="1">
      <c r="A57" s="1" t="s">
        <v>22</v>
      </c>
      <c r="B57" s="2">
        <v>7001</v>
      </c>
      <c r="C57" s="2"/>
      <c r="D57" s="15">
        <f t="shared" si="0"/>
        <v>133.03442365376375</v>
      </c>
      <c r="E57" s="2">
        <v>931374</v>
      </c>
      <c r="F57" s="2">
        <v>880169</v>
      </c>
    </row>
    <row r="58" spans="1:6" ht="9" customHeight="1">
      <c r="A58" s="1" t="s">
        <v>1</v>
      </c>
      <c r="B58" s="2">
        <v>1205</v>
      </c>
      <c r="C58" s="2"/>
      <c r="D58" s="15">
        <f t="shared" si="0"/>
        <v>212.21576763485479</v>
      </c>
      <c r="E58" s="2">
        <v>255720</v>
      </c>
      <c r="F58" s="2">
        <v>245956</v>
      </c>
    </row>
    <row r="59" spans="1:6" ht="9" customHeight="1">
      <c r="A59" s="1" t="s">
        <v>67</v>
      </c>
      <c r="B59" s="2">
        <v>293</v>
      </c>
      <c r="C59" s="2"/>
      <c r="D59" s="15">
        <f t="shared" si="0"/>
        <v>180.0273037542662</v>
      </c>
      <c r="E59" s="2">
        <v>52748</v>
      </c>
      <c r="F59" s="2">
        <v>52550</v>
      </c>
    </row>
    <row r="60" spans="1:6" ht="9" customHeight="1">
      <c r="A60" s="1" t="s">
        <v>14</v>
      </c>
      <c r="B60" s="2">
        <v>14208</v>
      </c>
      <c r="C60" s="2"/>
      <c r="D60" s="15">
        <f t="shared" si="0"/>
        <v>371.6537162162162</v>
      </c>
      <c r="E60" s="2">
        <v>5280456</v>
      </c>
      <c r="F60" s="2">
        <v>5079598</v>
      </c>
    </row>
    <row r="61" spans="1:6" ht="9" customHeight="1">
      <c r="A61" s="1" t="s">
        <v>3</v>
      </c>
      <c r="B61" s="2">
        <v>4030</v>
      </c>
      <c r="C61" s="2"/>
      <c r="D61" s="15">
        <f t="shared" si="0"/>
        <v>201.1985111662531</v>
      </c>
      <c r="E61" s="2">
        <v>810830</v>
      </c>
      <c r="F61" s="2">
        <v>789165</v>
      </c>
    </row>
    <row r="62" spans="1:6" ht="9" customHeight="1">
      <c r="A62" s="1" t="s">
        <v>5</v>
      </c>
      <c r="B62" s="2">
        <v>10412</v>
      </c>
      <c r="C62" s="2"/>
      <c r="D62" s="15">
        <f t="shared" si="0"/>
        <v>271.8161736457933</v>
      </c>
      <c r="E62" s="2">
        <v>2830150</v>
      </c>
      <c r="F62" s="2">
        <v>2715193</v>
      </c>
    </row>
    <row r="63" spans="1:6" ht="9" customHeight="1">
      <c r="A63" s="1" t="s">
        <v>7</v>
      </c>
      <c r="B63" s="2">
        <v>11767</v>
      </c>
      <c r="C63" s="2"/>
      <c r="D63" s="15">
        <f t="shared" si="0"/>
        <v>226.18407410554943</v>
      </c>
      <c r="E63" s="2">
        <v>2661508</v>
      </c>
      <c r="F63" s="2">
        <v>2571351</v>
      </c>
    </row>
    <row r="64" spans="1:6" ht="9" customHeight="1">
      <c r="A64" s="1" t="s">
        <v>8</v>
      </c>
      <c r="B64" s="2">
        <v>23308</v>
      </c>
      <c r="C64" s="2"/>
      <c r="D64" s="15">
        <f t="shared" si="0"/>
        <v>366.27973228076195</v>
      </c>
      <c r="E64" s="2">
        <v>8537248</v>
      </c>
      <c r="F64" s="2">
        <v>8391865</v>
      </c>
    </row>
    <row r="65" spans="1:6" ht="9" customHeight="1">
      <c r="A65" s="1" t="s">
        <v>68</v>
      </c>
      <c r="B65" s="2">
        <v>92369</v>
      </c>
      <c r="C65" s="2"/>
      <c r="D65" s="15">
        <f t="shared" si="0"/>
        <v>553.9112905845035</v>
      </c>
      <c r="E65" s="2">
        <v>51164232</v>
      </c>
      <c r="F65" s="2">
        <v>50161710</v>
      </c>
    </row>
    <row r="66" spans="1:6" ht="9" customHeight="1">
      <c r="A66" s="1" t="s">
        <v>6</v>
      </c>
      <c r="B66" s="2">
        <v>21398</v>
      </c>
      <c r="C66" s="2"/>
      <c r="D66" s="15">
        <f t="shared" si="0"/>
        <v>214.94214412561922</v>
      </c>
      <c r="E66" s="2">
        <v>4599332</v>
      </c>
      <c r="F66" s="2">
        <v>4432895</v>
      </c>
    </row>
    <row r="67" spans="1:6" ht="9" customHeight="1">
      <c r="A67" s="1" t="s">
        <v>9</v>
      </c>
      <c r="B67" s="2">
        <v>12357</v>
      </c>
      <c r="C67" s="2"/>
      <c r="D67" s="15">
        <f t="shared" si="0"/>
        <v>249.7600550295379</v>
      </c>
      <c r="E67" s="2">
        <v>3086285</v>
      </c>
      <c r="F67" s="2">
        <v>2989534</v>
      </c>
    </row>
    <row r="68" spans="1:6" ht="9" customHeight="1">
      <c r="A68" s="1" t="s">
        <v>69</v>
      </c>
      <c r="B68" s="2">
        <v>0</v>
      </c>
      <c r="C68" s="2"/>
      <c r="D68" s="2">
        <v>0</v>
      </c>
      <c r="E68" s="2">
        <v>728648</v>
      </c>
      <c r="F68" s="2">
        <v>728648</v>
      </c>
    </row>
    <row r="69" spans="1:6" ht="6" customHeight="1">
      <c r="A69" s="6"/>
      <c r="B69" s="7"/>
      <c r="C69" s="7"/>
      <c r="D69" s="6"/>
      <c r="E69" s="7"/>
      <c r="F69" s="7"/>
    </row>
    <row r="70" spans="1:6" ht="9" customHeight="1">
      <c r="A70" s="8"/>
      <c r="B70" s="9"/>
      <c r="C70" s="9"/>
      <c r="D70" s="8"/>
      <c r="E70" s="9"/>
      <c r="F70" s="9"/>
    </row>
    <row r="71" spans="1:6" ht="9" customHeight="1">
      <c r="A71" s="1" t="s">
        <v>85</v>
      </c>
      <c r="B71" s="2"/>
      <c r="C71" s="2"/>
      <c r="D71" s="1"/>
      <c r="E71" s="2"/>
      <c r="F71" s="2"/>
    </row>
    <row r="72" spans="1:6" ht="9" customHeight="1">
      <c r="A72" s="1"/>
      <c r="B72" s="2"/>
      <c r="C72" s="2"/>
      <c r="D72" s="1"/>
      <c r="E72" s="2"/>
      <c r="F72" s="2"/>
    </row>
    <row r="73" spans="1:6" ht="9" customHeight="1">
      <c r="A73" s="1"/>
      <c r="B73" s="2"/>
      <c r="C73" s="2"/>
      <c r="D73" s="1"/>
      <c r="E73" s="2"/>
      <c r="F73" s="2"/>
    </row>
    <row r="74" spans="1:6" ht="9" customHeight="1">
      <c r="A74" s="1"/>
      <c r="B74" s="2"/>
      <c r="C74" s="2"/>
      <c r="D74" s="15"/>
      <c r="E74" s="2"/>
      <c r="F74" s="2"/>
    </row>
    <row r="75" spans="1:6" ht="9" customHeight="1">
      <c r="A75" s="1"/>
      <c r="B75" s="2"/>
      <c r="C75" s="2"/>
      <c r="D75" s="15"/>
      <c r="E75" s="2"/>
      <c r="F75" s="15"/>
    </row>
    <row r="76" spans="1:6" ht="9" customHeight="1">
      <c r="A76" s="1"/>
      <c r="B76" s="2"/>
      <c r="C76" s="2"/>
      <c r="D76" s="15"/>
      <c r="E76" s="2"/>
      <c r="F76" s="2"/>
    </row>
    <row r="77" spans="1:6" ht="9" customHeight="1">
      <c r="A77" s="1"/>
      <c r="B77" s="2"/>
      <c r="C77" s="2"/>
      <c r="D77" s="15"/>
      <c r="E77" s="2"/>
      <c r="F77" s="2"/>
    </row>
    <row r="78" spans="1:6" ht="9" customHeight="1">
      <c r="A78" s="1"/>
      <c r="B78" s="2"/>
      <c r="C78" s="2"/>
      <c r="D78" s="15"/>
      <c r="E78" s="2"/>
      <c r="F78" s="2"/>
    </row>
    <row r="79" spans="1:6" ht="9" customHeight="1">
      <c r="A79" s="8"/>
      <c r="B79" s="9"/>
      <c r="C79" s="9"/>
      <c r="D79" s="21"/>
      <c r="E79" s="9"/>
      <c r="F79" s="8"/>
    </row>
    <row r="80" spans="1:6" ht="9" customHeight="1">
      <c r="A80" s="1"/>
      <c r="B80" s="2"/>
      <c r="C80" s="2"/>
      <c r="D80" s="1"/>
      <c r="E80" s="2"/>
      <c r="F80" s="1"/>
    </row>
  </sheetData>
  <mergeCells count="2">
    <mergeCell ref="B4:B5"/>
    <mergeCell ref="D4:F4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60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8.140625" style="0" customWidth="1"/>
    <col min="2" max="2" width="15.421875" style="0" customWidth="1"/>
    <col min="3" max="3" width="2.28125" style="0" customWidth="1"/>
    <col min="5" max="5" width="11.00390625" style="0" customWidth="1"/>
    <col min="6" max="6" width="11.28125" style="0" customWidth="1"/>
  </cols>
  <sheetData>
    <row r="2" spans="1:6" ht="12" customHeight="1">
      <c r="A2" s="5" t="s">
        <v>82</v>
      </c>
      <c r="B2" s="4"/>
      <c r="C2" s="4"/>
      <c r="D2" s="3"/>
      <c r="E2" s="4"/>
      <c r="F2" s="3"/>
    </row>
    <row r="3" spans="1:6" ht="9" customHeight="1">
      <c r="A3" s="6"/>
      <c r="B3" s="7"/>
      <c r="C3" s="7"/>
      <c r="D3" s="6"/>
      <c r="E3" s="7"/>
      <c r="F3" s="6"/>
    </row>
    <row r="4" spans="1:6" ht="15" customHeight="1">
      <c r="A4" s="13"/>
      <c r="B4" s="10"/>
      <c r="C4" s="10"/>
      <c r="D4" s="32" t="s">
        <v>79</v>
      </c>
      <c r="E4" s="33"/>
      <c r="F4" s="33"/>
    </row>
    <row r="5" spans="1:6" ht="9" customHeight="1">
      <c r="A5" s="19" t="s">
        <v>25</v>
      </c>
      <c r="B5" s="20" t="s">
        <v>80</v>
      </c>
      <c r="C5" s="20"/>
      <c r="D5" s="34" t="s">
        <v>84</v>
      </c>
      <c r="E5" s="34" t="s">
        <v>26</v>
      </c>
      <c r="F5" s="34" t="s">
        <v>27</v>
      </c>
    </row>
    <row r="6" spans="1:6" ht="9" customHeight="1">
      <c r="A6" s="14"/>
      <c r="B6" s="11"/>
      <c r="C6" s="11"/>
      <c r="D6" s="35"/>
      <c r="E6" s="35"/>
      <c r="F6" s="35"/>
    </row>
    <row r="7" spans="1:6" ht="9" customHeight="1">
      <c r="A7" s="8"/>
      <c r="B7" s="9"/>
      <c r="C7" s="9"/>
      <c r="D7" s="8"/>
      <c r="E7" s="9"/>
      <c r="F7" s="1"/>
    </row>
    <row r="8" spans="1:6" ht="9" customHeight="1">
      <c r="A8" s="1"/>
      <c r="B8" s="2"/>
      <c r="C8" s="2"/>
      <c r="D8" s="1"/>
      <c r="E8" s="2"/>
      <c r="F8" s="2"/>
    </row>
    <row r="9" spans="1:6" ht="9.75" customHeight="1">
      <c r="A9" s="12" t="s">
        <v>71</v>
      </c>
      <c r="B9" s="16">
        <f>SUM(B10:B34)</f>
        <v>29710</v>
      </c>
      <c r="C9" s="16"/>
      <c r="D9" s="17">
        <f aca="true" t="shared" si="0" ref="D9:D34">+E9/B9</f>
        <v>454.79151800740493</v>
      </c>
      <c r="E9" s="16">
        <f>SUM(E10:E34)</f>
        <v>13511856</v>
      </c>
      <c r="F9" s="16">
        <f>SUM(F10:F34)</f>
        <v>13133856</v>
      </c>
    </row>
    <row r="10" spans="1:6" ht="9" customHeight="1">
      <c r="A10" s="1" t="s">
        <v>0</v>
      </c>
      <c r="B10" s="2">
        <v>1144</v>
      </c>
      <c r="C10" s="2"/>
      <c r="D10" s="15">
        <f t="shared" si="0"/>
        <v>97.16608391608392</v>
      </c>
      <c r="E10" s="2">
        <v>111158</v>
      </c>
      <c r="F10" s="2">
        <v>107883</v>
      </c>
    </row>
    <row r="11" spans="1:6" ht="9" customHeight="1">
      <c r="A11" s="1" t="s">
        <v>1</v>
      </c>
      <c r="B11" s="2">
        <v>535</v>
      </c>
      <c r="C11" s="2"/>
      <c r="D11" s="15">
        <f t="shared" si="0"/>
        <v>513.1420560747664</v>
      </c>
      <c r="E11" s="2">
        <v>274531</v>
      </c>
      <c r="F11" s="2">
        <v>269686</v>
      </c>
    </row>
    <row r="12" spans="1:6" ht="9" customHeight="1">
      <c r="A12" s="1" t="s">
        <v>2</v>
      </c>
      <c r="B12" s="2">
        <v>685</v>
      </c>
      <c r="C12" s="2"/>
      <c r="D12" s="15">
        <f t="shared" si="0"/>
        <v>194.34160583941605</v>
      </c>
      <c r="E12" s="2">
        <v>133124</v>
      </c>
      <c r="F12" s="2">
        <v>128780</v>
      </c>
    </row>
    <row r="13" spans="1:6" ht="9" customHeight="1">
      <c r="A13" s="1" t="s">
        <v>3</v>
      </c>
      <c r="B13" s="2">
        <v>2740</v>
      </c>
      <c r="C13" s="2"/>
      <c r="D13" s="15">
        <f t="shared" si="0"/>
        <v>350.0029197080292</v>
      </c>
      <c r="E13" s="2">
        <v>959008</v>
      </c>
      <c r="F13" s="2">
        <v>945034</v>
      </c>
    </row>
    <row r="14" spans="1:6" ht="9" customHeight="1">
      <c r="A14" s="1" t="s">
        <v>4</v>
      </c>
      <c r="B14" s="2">
        <v>3047</v>
      </c>
      <c r="C14" s="2"/>
      <c r="D14" s="15">
        <f t="shared" si="0"/>
        <v>302.24581555628487</v>
      </c>
      <c r="E14" s="2">
        <v>920943</v>
      </c>
      <c r="F14" s="2">
        <v>879787</v>
      </c>
    </row>
    <row r="15" spans="1:6" ht="9" customHeight="1">
      <c r="A15" s="1" t="s">
        <v>5</v>
      </c>
      <c r="B15" s="2">
        <v>2002</v>
      </c>
      <c r="C15" s="2"/>
      <c r="D15" s="15">
        <f t="shared" si="0"/>
        <v>474.1748251748252</v>
      </c>
      <c r="E15" s="2">
        <v>949298</v>
      </c>
      <c r="F15" s="2">
        <v>937082</v>
      </c>
    </row>
    <row r="16" spans="1:6" ht="9" customHeight="1">
      <c r="A16" s="1" t="s">
        <v>6</v>
      </c>
      <c r="B16" s="2">
        <v>2862</v>
      </c>
      <c r="C16" s="2"/>
      <c r="D16" s="15">
        <f t="shared" si="0"/>
        <v>328.33927323549966</v>
      </c>
      <c r="E16" s="2">
        <v>939707</v>
      </c>
      <c r="F16" s="2">
        <v>930571</v>
      </c>
    </row>
    <row r="17" spans="1:6" ht="9" customHeight="1">
      <c r="A17" s="1" t="s">
        <v>7</v>
      </c>
      <c r="B17" s="2">
        <v>2799</v>
      </c>
      <c r="C17" s="2"/>
      <c r="D17" s="15">
        <f t="shared" si="0"/>
        <v>448.39228295819936</v>
      </c>
      <c r="E17" s="2">
        <v>1255050</v>
      </c>
      <c r="F17" s="2">
        <v>1225545</v>
      </c>
    </row>
    <row r="18" spans="1:6" ht="9" customHeight="1">
      <c r="A18" s="1" t="s">
        <v>8</v>
      </c>
      <c r="B18" s="2">
        <v>7860</v>
      </c>
      <c r="C18" s="2"/>
      <c r="D18" s="15">
        <f t="shared" si="0"/>
        <v>697.331679389313</v>
      </c>
      <c r="E18" s="2">
        <v>5481027</v>
      </c>
      <c r="F18" s="2">
        <v>5325316</v>
      </c>
    </row>
    <row r="19" spans="1:6" ht="9" customHeight="1">
      <c r="A19" s="1" t="s">
        <v>9</v>
      </c>
      <c r="B19" s="2">
        <v>2920</v>
      </c>
      <c r="C19" s="2"/>
      <c r="D19" s="15">
        <f t="shared" si="0"/>
        <v>466.9277397260274</v>
      </c>
      <c r="E19" s="2">
        <v>1363429</v>
      </c>
      <c r="F19" s="2">
        <v>1308927</v>
      </c>
    </row>
    <row r="20" spans="1:6" ht="9" customHeight="1">
      <c r="A20" s="1" t="s">
        <v>10</v>
      </c>
      <c r="B20" s="2">
        <v>108</v>
      </c>
      <c r="C20" s="2"/>
      <c r="D20" s="15">
        <f t="shared" si="0"/>
        <v>354.48148148148147</v>
      </c>
      <c r="E20" s="2">
        <v>38284</v>
      </c>
      <c r="F20" s="2">
        <v>31752</v>
      </c>
    </row>
    <row r="21" spans="1:6" ht="9" customHeight="1">
      <c r="A21" s="1" t="s">
        <v>11</v>
      </c>
      <c r="B21" s="2">
        <v>45</v>
      </c>
      <c r="C21" s="2"/>
      <c r="D21" s="15">
        <f t="shared" si="0"/>
        <v>308.46666666666664</v>
      </c>
      <c r="E21" s="2">
        <v>13881</v>
      </c>
      <c r="F21" s="2">
        <v>13642</v>
      </c>
    </row>
    <row r="22" spans="1:6" ht="9" customHeight="1">
      <c r="A22" s="1" t="s">
        <v>12</v>
      </c>
      <c r="B22" s="2">
        <v>73</v>
      </c>
      <c r="C22" s="2"/>
      <c r="D22" s="15">
        <f t="shared" si="0"/>
        <v>386.9178082191781</v>
      </c>
      <c r="E22" s="2">
        <v>28245</v>
      </c>
      <c r="F22" s="2">
        <v>28102</v>
      </c>
    </row>
    <row r="23" spans="1:6" ht="9" customHeight="1">
      <c r="A23" s="1" t="s">
        <v>13</v>
      </c>
      <c r="B23" s="2">
        <v>82</v>
      </c>
      <c r="C23" s="2"/>
      <c r="D23" s="15">
        <f t="shared" si="0"/>
        <v>451.890243902439</v>
      </c>
      <c r="E23" s="2">
        <v>37055</v>
      </c>
      <c r="F23" s="2">
        <v>35945</v>
      </c>
    </row>
    <row r="24" spans="1:6" ht="9" customHeight="1">
      <c r="A24" s="1" t="s">
        <v>14</v>
      </c>
      <c r="B24" s="2">
        <v>751</v>
      </c>
      <c r="C24" s="2"/>
      <c r="D24" s="15">
        <f t="shared" si="0"/>
        <v>499.55126498002664</v>
      </c>
      <c r="E24" s="2">
        <v>375163</v>
      </c>
      <c r="F24" s="2">
        <v>355387</v>
      </c>
    </row>
    <row r="25" spans="1:6" ht="9" customHeight="1">
      <c r="A25" s="1" t="s">
        <v>15</v>
      </c>
      <c r="B25" s="2">
        <v>14</v>
      </c>
      <c r="C25" s="2"/>
      <c r="D25" s="15">
        <f t="shared" si="0"/>
        <v>371.07142857142856</v>
      </c>
      <c r="E25" s="2">
        <v>5195</v>
      </c>
      <c r="F25" s="2">
        <v>5016</v>
      </c>
    </row>
    <row r="26" spans="1:6" ht="9" customHeight="1">
      <c r="A26" s="1" t="s">
        <v>16</v>
      </c>
      <c r="B26" s="2">
        <v>303</v>
      </c>
      <c r="C26" s="2"/>
      <c r="D26" s="15">
        <f t="shared" si="0"/>
        <v>247.34983498349834</v>
      </c>
      <c r="E26" s="2">
        <v>74947</v>
      </c>
      <c r="F26" s="2">
        <v>71465</v>
      </c>
    </row>
    <row r="27" spans="1:6" ht="9" customHeight="1">
      <c r="A27" s="1" t="s">
        <v>17</v>
      </c>
      <c r="B27" s="2">
        <v>171</v>
      </c>
      <c r="C27" s="2"/>
      <c r="D27" s="15">
        <f t="shared" si="0"/>
        <v>252.35672514619884</v>
      </c>
      <c r="E27" s="2">
        <v>43153</v>
      </c>
      <c r="F27" s="2">
        <v>42201</v>
      </c>
    </row>
    <row r="28" spans="1:6" ht="9" customHeight="1">
      <c r="A28" s="1" t="s">
        <v>18</v>
      </c>
      <c r="B28" s="2">
        <v>10</v>
      </c>
      <c r="C28" s="2"/>
      <c r="D28" s="15">
        <f t="shared" si="0"/>
        <v>178.6</v>
      </c>
      <c r="E28" s="2">
        <v>1786</v>
      </c>
      <c r="F28" s="2">
        <v>1711</v>
      </c>
    </row>
    <row r="29" spans="1:6" ht="9" customHeight="1">
      <c r="A29" s="1" t="s">
        <v>19</v>
      </c>
      <c r="B29" s="2">
        <v>65</v>
      </c>
      <c r="C29" s="2"/>
      <c r="D29" s="15">
        <f t="shared" si="0"/>
        <v>207.3846153846154</v>
      </c>
      <c r="E29" s="2">
        <v>13480</v>
      </c>
      <c r="F29" s="2">
        <v>13202</v>
      </c>
    </row>
    <row r="30" spans="1:6" ht="9" customHeight="1">
      <c r="A30" s="1" t="s">
        <v>20</v>
      </c>
      <c r="B30" s="2">
        <v>164</v>
      </c>
      <c r="C30" s="2"/>
      <c r="D30" s="15">
        <f t="shared" si="0"/>
        <v>381.7560975609756</v>
      </c>
      <c r="E30" s="2">
        <v>62608</v>
      </c>
      <c r="F30" s="2">
        <v>60505</v>
      </c>
    </row>
    <row r="31" spans="1:6" ht="9" customHeight="1">
      <c r="A31" s="1" t="s">
        <v>21</v>
      </c>
      <c r="B31" s="2">
        <v>129</v>
      </c>
      <c r="C31" s="2"/>
      <c r="D31" s="15">
        <f t="shared" si="0"/>
        <v>511.6434108527132</v>
      </c>
      <c r="E31" s="2">
        <v>66002</v>
      </c>
      <c r="F31" s="2">
        <v>62723</v>
      </c>
    </row>
    <row r="32" spans="1:6" ht="9" customHeight="1">
      <c r="A32" s="1" t="s">
        <v>22</v>
      </c>
      <c r="B32" s="2">
        <v>90</v>
      </c>
      <c r="C32" s="2"/>
      <c r="D32" s="15">
        <f t="shared" si="0"/>
        <v>202.7111111111111</v>
      </c>
      <c r="E32" s="2">
        <v>18244</v>
      </c>
      <c r="F32" s="2">
        <v>18092</v>
      </c>
    </row>
    <row r="33" spans="1:6" ht="9" customHeight="1">
      <c r="A33" s="1" t="s">
        <v>23</v>
      </c>
      <c r="B33" s="2">
        <v>235</v>
      </c>
      <c r="C33" s="2"/>
      <c r="D33" s="15">
        <f t="shared" si="0"/>
        <v>206.98723404255318</v>
      </c>
      <c r="E33" s="2">
        <v>48642</v>
      </c>
      <c r="F33" s="2">
        <v>46856</v>
      </c>
    </row>
    <row r="34" spans="1:6" ht="9" customHeight="1">
      <c r="A34" s="1" t="s">
        <v>24</v>
      </c>
      <c r="B34" s="2">
        <v>876</v>
      </c>
      <c r="C34" s="2"/>
      <c r="D34" s="15">
        <f t="shared" si="0"/>
        <v>340.06392694063925</v>
      </c>
      <c r="E34" s="2">
        <v>297896</v>
      </c>
      <c r="F34" s="2">
        <v>288646</v>
      </c>
    </row>
    <row r="35" spans="1:6" ht="9" customHeight="1">
      <c r="A35" s="1"/>
      <c r="B35" s="2"/>
      <c r="C35" s="2"/>
      <c r="D35" s="1"/>
      <c r="E35" s="2"/>
      <c r="F35" s="2"/>
    </row>
    <row r="36" spans="1:6" s="18" customFormat="1" ht="9.75" customHeight="1">
      <c r="A36" s="12" t="s">
        <v>72</v>
      </c>
      <c r="B36" s="16">
        <f>SUM(B37:B43)</f>
        <v>728921</v>
      </c>
      <c r="C36" s="16"/>
      <c r="D36" s="17">
        <f aca="true" t="shared" si="1" ref="D36:D43">+E36/B36</f>
        <v>172.61049825701275</v>
      </c>
      <c r="E36" s="16">
        <f>SUM(E37:E43)</f>
        <v>125819417</v>
      </c>
      <c r="F36" s="16">
        <f>SUM(F37:F43)</f>
        <v>113613743</v>
      </c>
    </row>
    <row r="37" spans="1:6" ht="9" customHeight="1">
      <c r="A37" s="1" t="s">
        <v>78</v>
      </c>
      <c r="B37" s="2">
        <v>26185</v>
      </c>
      <c r="C37" s="2"/>
      <c r="D37" s="15">
        <f t="shared" si="1"/>
        <v>12.042123353064731</v>
      </c>
      <c r="E37" s="2">
        <v>315323</v>
      </c>
      <c r="F37" s="2">
        <v>289127</v>
      </c>
    </row>
    <row r="38" spans="1:6" ht="9" customHeight="1">
      <c r="A38" s="1" t="s">
        <v>73</v>
      </c>
      <c r="B38" s="2">
        <v>207804</v>
      </c>
      <c r="C38" s="2"/>
      <c r="D38" s="15">
        <f t="shared" si="1"/>
        <v>20.4646349444669</v>
      </c>
      <c r="E38" s="2">
        <v>4252633</v>
      </c>
      <c r="F38" s="2">
        <v>4114136</v>
      </c>
    </row>
    <row r="39" spans="1:6" ht="9" customHeight="1">
      <c r="A39" s="1" t="s">
        <v>83</v>
      </c>
      <c r="B39" s="2">
        <v>12</v>
      </c>
      <c r="C39" s="2"/>
      <c r="D39" s="15">
        <f t="shared" si="1"/>
        <v>20</v>
      </c>
      <c r="E39" s="2">
        <v>240</v>
      </c>
      <c r="F39" s="2">
        <v>220</v>
      </c>
    </row>
    <row r="40" spans="1:6" ht="9" customHeight="1">
      <c r="A40" s="1" t="s">
        <v>74</v>
      </c>
      <c r="B40" s="2">
        <v>233512</v>
      </c>
      <c r="C40" s="2"/>
      <c r="D40" s="15">
        <f t="shared" si="1"/>
        <v>38.05528195553119</v>
      </c>
      <c r="E40" s="2">
        <v>8886365</v>
      </c>
      <c r="F40" s="2">
        <v>8818158</v>
      </c>
    </row>
    <row r="41" spans="1:6" ht="9" customHeight="1">
      <c r="A41" s="1" t="s">
        <v>75</v>
      </c>
      <c r="B41" s="2">
        <v>40</v>
      </c>
      <c r="C41" s="2"/>
      <c r="D41" s="15">
        <f t="shared" si="1"/>
        <v>57.625</v>
      </c>
      <c r="E41" s="2">
        <v>2305</v>
      </c>
      <c r="F41" s="2">
        <v>2210</v>
      </c>
    </row>
    <row r="42" spans="1:6" ht="9" customHeight="1">
      <c r="A42" s="1" t="s">
        <v>76</v>
      </c>
      <c r="B42" s="2">
        <v>222595</v>
      </c>
      <c r="C42" s="2"/>
      <c r="D42" s="15">
        <f t="shared" si="1"/>
        <v>498.98144612412676</v>
      </c>
      <c r="E42" s="2">
        <v>111070775</v>
      </c>
      <c r="F42" s="2">
        <v>99098116</v>
      </c>
    </row>
    <row r="43" spans="1:6" ht="9" customHeight="1">
      <c r="A43" s="6" t="s">
        <v>77</v>
      </c>
      <c r="B43" s="25">
        <v>38773</v>
      </c>
      <c r="C43" s="25"/>
      <c r="D43" s="26">
        <f t="shared" si="1"/>
        <v>33.31637995512341</v>
      </c>
      <c r="E43" s="25">
        <v>1291776</v>
      </c>
      <c r="F43" s="25">
        <v>1291776</v>
      </c>
    </row>
    <row r="44" spans="1:6" ht="9" customHeight="1">
      <c r="A44" s="8"/>
      <c r="B44" s="9"/>
      <c r="C44" s="9"/>
      <c r="D44" s="21"/>
      <c r="E44" s="9"/>
      <c r="F44" s="9"/>
    </row>
    <row r="45" spans="1:6" ht="9" customHeight="1">
      <c r="A45" s="1" t="s">
        <v>85</v>
      </c>
      <c r="B45" s="2"/>
      <c r="C45" s="2"/>
      <c r="D45" s="1"/>
      <c r="E45" s="2"/>
      <c r="F45" s="2"/>
    </row>
    <row r="46" spans="1:6" ht="9" customHeight="1">
      <c r="A46" s="1"/>
      <c r="B46" s="2"/>
      <c r="C46" s="2"/>
      <c r="D46" s="15"/>
      <c r="E46" s="2"/>
      <c r="F46" s="2"/>
    </row>
    <row r="47" spans="1:6" ht="9" customHeight="1">
      <c r="A47" s="1"/>
      <c r="B47" s="2"/>
      <c r="C47" s="2"/>
      <c r="D47" s="15"/>
      <c r="E47" s="2"/>
      <c r="F47" s="2"/>
    </row>
    <row r="48" spans="1:6" ht="9" customHeight="1">
      <c r="A48" s="1"/>
      <c r="B48" s="2"/>
      <c r="C48" s="2"/>
      <c r="D48" s="1"/>
      <c r="E48" s="2"/>
      <c r="F48" s="2"/>
    </row>
    <row r="49" spans="1:6" ht="9" customHeight="1">
      <c r="A49" s="1"/>
      <c r="B49" s="2"/>
      <c r="C49" s="2"/>
      <c r="D49" s="15"/>
      <c r="E49" s="2"/>
      <c r="F49" s="2"/>
    </row>
    <row r="50" spans="1:6" ht="9" customHeight="1">
      <c r="A50" s="1"/>
      <c r="B50" s="2"/>
      <c r="C50" s="2"/>
      <c r="D50" s="15"/>
      <c r="E50" s="2"/>
      <c r="F50" s="2"/>
    </row>
    <row r="51" spans="1:6" ht="9" customHeight="1">
      <c r="A51" s="1"/>
      <c r="B51" s="2"/>
      <c r="C51" s="2"/>
      <c r="D51" s="15"/>
      <c r="E51" s="2"/>
      <c r="F51" s="2"/>
    </row>
    <row r="52" spans="1:6" ht="9" customHeight="1">
      <c r="A52" s="1"/>
      <c r="B52" s="2"/>
      <c r="C52" s="2"/>
      <c r="D52" s="15"/>
      <c r="E52" s="2"/>
      <c r="F52" s="2"/>
    </row>
    <row r="53" spans="1:6" ht="9" customHeight="1">
      <c r="A53" s="1"/>
      <c r="B53" s="2"/>
      <c r="C53" s="2"/>
      <c r="D53" s="15"/>
      <c r="E53" s="2"/>
      <c r="F53" s="2"/>
    </row>
    <row r="54" spans="1:6" ht="9" customHeight="1">
      <c r="A54" s="1"/>
      <c r="B54" s="2"/>
      <c r="C54" s="2"/>
      <c r="D54" s="15"/>
      <c r="E54" s="2"/>
      <c r="F54" s="2"/>
    </row>
    <row r="55" spans="1:6" ht="9" customHeight="1">
      <c r="A55" s="1"/>
      <c r="B55" s="2"/>
      <c r="C55" s="2"/>
      <c r="D55" s="15"/>
      <c r="E55" s="2"/>
      <c r="F55" s="15"/>
    </row>
    <row r="56" spans="1:6" ht="9" customHeight="1">
      <c r="A56" s="1"/>
      <c r="B56" s="2"/>
      <c r="C56" s="2"/>
      <c r="D56" s="15"/>
      <c r="E56" s="2"/>
      <c r="F56" s="2"/>
    </row>
    <row r="57" spans="1:6" ht="9" customHeight="1">
      <c r="A57" s="1"/>
      <c r="B57" s="2"/>
      <c r="C57" s="2"/>
      <c r="D57" s="15"/>
      <c r="E57" s="2"/>
      <c r="F57" s="2"/>
    </row>
    <row r="58" spans="1:6" ht="9" customHeight="1">
      <c r="A58" s="1"/>
      <c r="B58" s="2"/>
      <c r="C58" s="2"/>
      <c r="D58" s="15"/>
      <c r="E58" s="2"/>
      <c r="F58" s="2"/>
    </row>
    <row r="59" spans="1:6" ht="9" customHeight="1">
      <c r="A59" s="8"/>
      <c r="B59" s="9"/>
      <c r="C59" s="9"/>
      <c r="D59" s="21"/>
      <c r="E59" s="9"/>
      <c r="F59" s="8"/>
    </row>
    <row r="60" spans="1:6" ht="9" customHeight="1">
      <c r="A60" s="1"/>
      <c r="B60" s="2"/>
      <c r="C60" s="2"/>
      <c r="D60" s="1"/>
      <c r="E60" s="2"/>
      <c r="F60" s="1"/>
    </row>
  </sheetData>
  <mergeCells count="4">
    <mergeCell ref="D4:F4"/>
    <mergeCell ref="D5:D6"/>
    <mergeCell ref="E5:E6"/>
    <mergeCell ref="F5:F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2004-12-22T15:53:58Z</cp:lastPrinted>
  <dcterms:created xsi:type="dcterms:W3CDTF">1999-01-20T10:30:02Z</dcterms:created>
  <dcterms:modified xsi:type="dcterms:W3CDTF">2003-03-10T10:48:02Z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