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690" windowHeight="5835" activeTab="0"/>
  </bookViews>
  <sheets>
    <sheet name="Tavola1.6 (4)" sheetId="1" r:id="rId1"/>
    <sheet name="Tavola1.6" sheetId="2" r:id="rId2"/>
  </sheets>
  <definedNames/>
  <calcPr fullCalcOnLoad="1"/>
</workbook>
</file>

<file path=xl/sharedStrings.xml><?xml version="1.0" encoding="utf-8"?>
<sst xmlns="http://schemas.openxmlformats.org/spreadsheetml/2006/main" count="130" uniqueCount="44">
  <si>
    <t>Totale</t>
  </si>
  <si>
    <t>Utilizzata</t>
  </si>
  <si>
    <t>ITALIA</t>
  </si>
  <si>
    <t>Piemonte</t>
  </si>
  <si>
    <t>Valle d'Aosta</t>
  </si>
  <si>
    <t>Lombardia</t>
  </si>
  <si>
    <t>Trentino - Alto Adige</t>
  </si>
  <si>
    <t>Bolzano-Bozen</t>
  </si>
  <si>
    <t>Trento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</si>
  <si>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</si>
  <si>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</si>
  <si>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</si>
  <si>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</si>
  <si>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</si>
  <si>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</si>
  <si>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</si>
  <si>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</si>
  <si>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</si>
  <si>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</si>
  <si>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</si>
  <si>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</si>
  <si>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</si>
  <si>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</si>
  <si>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</si>
  <si>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</si>
  <si>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</si>
  <si>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TOTALE  ERBAI</t>
  </si>
  <si>
    <t>ERBAI   MONOFITI</t>
  </si>
  <si>
    <t>MAIS  CEROSO</t>
  </si>
  <si>
    <t>ERBAI  POLIFITI</t>
  </si>
  <si>
    <t>REGIONI</t>
  </si>
  <si>
    <t>Nord</t>
  </si>
  <si>
    <t>Centro</t>
  </si>
  <si>
    <t xml:space="preserve">Centro </t>
  </si>
  <si>
    <t>..</t>
  </si>
  <si>
    <t xml:space="preserve">Tavola  3.12  -  Coltivazioni foraggere temporanee:  totale erbai,  erbai monofiti,  erbai   polifiti -  </t>
  </si>
  <si>
    <t>Superficie</t>
  </si>
  <si>
    <t>Produzione</t>
  </si>
  <si>
    <t>Unità foraggera</t>
  </si>
  <si>
    <r>
      <t xml:space="preserve">                                 </t>
    </r>
    <r>
      <rPr>
        <b/>
        <sz val="9"/>
        <rFont val="Arial"/>
        <family val="2"/>
      </rPr>
      <t xml:space="preserve"> per regione  -  Anno 2001 </t>
    </r>
    <r>
      <rPr>
        <b/>
        <sz val="7"/>
        <rFont val="Arial"/>
        <family val="2"/>
      </rPr>
      <t xml:space="preserve"> </t>
    </r>
    <r>
      <rPr>
        <i/>
        <sz val="9"/>
        <rFont val="Arial"/>
        <family val="2"/>
      </rPr>
      <t>(superficie in ettari, produzione in quintali;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>unità foraggere</t>
    </r>
  </si>
  <si>
    <r>
      <t xml:space="preserve">Tavola  3.12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Coltivazioni foraggere temporanee: totale erbai, erbai monofiti, erbai   polifiti </t>
    </r>
  </si>
  <si>
    <t xml:space="preserve">                          in migliaia)</t>
  </si>
  <si>
    <r>
      <t xml:space="preserve">                                              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 xml:space="preserve">per  regione  -  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 xml:space="preserve">Anno 2001 </t>
    </r>
    <r>
      <rPr>
        <b/>
        <sz val="7"/>
        <rFont val="Arial"/>
        <family val="2"/>
      </rPr>
      <t xml:space="preserve"> </t>
    </r>
    <r>
      <rPr>
        <i/>
        <sz val="9"/>
        <rFont val="Arial"/>
        <family val="2"/>
      </rPr>
      <t xml:space="preserve">(superficie in ettari;  produzione in quintali; 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 xml:space="preserve">unità </t>
    </r>
  </si>
  <si>
    <t xml:space="preserve">                                 foraggere in migliaia)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</si>
</sst>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1" fontId="4" fillId="0" borderId="0" xfId="16" applyFont="1" applyAlignment="1">
      <alignment/>
    </xf>
    <xf numFmtId="41" fontId="1" fillId="0" borderId="0" xfId="16" applyFont="1" applyAlignment="1">
      <alignment/>
    </xf>
    <xf numFmtId="41" fontId="1" fillId="0" borderId="1" xfId="16" applyFont="1" applyBorder="1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0" xfId="16" applyFont="1" applyBorder="1" applyAlignment="1">
      <alignment horizontal="right" vertical="center"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 horizontal="left"/>
    </xf>
    <xf numFmtId="171" fontId="1" fillId="0" borderId="0" xfId="15" applyNumberFormat="1" applyFont="1" applyAlignment="1">
      <alignment/>
    </xf>
    <xf numFmtId="171" fontId="3" fillId="0" borderId="0" xfId="15" applyNumberFormat="1" applyFont="1" applyAlignment="1">
      <alignment/>
    </xf>
    <xf numFmtId="171" fontId="3" fillId="0" borderId="1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171" fontId="1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2" xfId="16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1" fontId="1" fillId="0" borderId="3" xfId="16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3.00390625" style="1" customWidth="1"/>
    <col min="2" max="2" width="10.8515625" style="8" customWidth="1"/>
    <col min="3" max="3" width="14.57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40</v>
      </c>
      <c r="B2" s="7"/>
      <c r="C2" s="7"/>
      <c r="D2" s="7"/>
      <c r="E2" s="7"/>
    </row>
    <row r="3" ht="12" customHeight="1">
      <c r="A3" s="1" t="s">
        <v>42</v>
      </c>
    </row>
    <row r="4" ht="12" customHeight="1">
      <c r="A4" s="22" t="s">
        <v>43</v>
      </c>
    </row>
    <row r="5" spans="1:5" ht="9" customHeight="1">
      <c r="A5" s="5"/>
      <c r="B5" s="9"/>
      <c r="C5" s="9"/>
      <c r="D5" s="9"/>
      <c r="E5" s="9"/>
    </row>
    <row r="6" spans="1:5" ht="17.25" customHeight="1">
      <c r="A6" s="1" t="s">
        <v>30</v>
      </c>
      <c r="B6" s="24" t="s">
        <v>36</v>
      </c>
      <c r="C6" s="24"/>
      <c r="D6" s="26" t="s">
        <v>37</v>
      </c>
      <c r="E6" s="26" t="s">
        <v>38</v>
      </c>
    </row>
    <row r="7" spans="1:5" ht="15" customHeight="1">
      <c r="A7" s="5"/>
      <c r="B7" s="10" t="s">
        <v>0</v>
      </c>
      <c r="C7" s="10" t="s">
        <v>1</v>
      </c>
      <c r="D7" s="27"/>
      <c r="E7" s="27"/>
    </row>
    <row r="8" spans="1:5" ht="9" customHeight="1">
      <c r="A8" s="6"/>
      <c r="B8" s="11"/>
      <c r="C8" s="11"/>
      <c r="D8" s="12"/>
      <c r="E8" s="12"/>
    </row>
    <row r="9" spans="1:10" ht="12" customHeight="1">
      <c r="A9" s="25" t="s">
        <v>29</v>
      </c>
      <c r="B9" s="25"/>
      <c r="C9" s="25"/>
      <c r="D9" s="25"/>
      <c r="E9" s="25"/>
      <c r="F9" s="15"/>
      <c r="G9" s="15"/>
      <c r="H9" s="15"/>
      <c r="I9" s="15"/>
      <c r="J9" s="15"/>
    </row>
    <row r="10" spans="1:10" ht="9">
      <c r="A10" s="2"/>
      <c r="F10" s="15"/>
      <c r="G10" s="15"/>
      <c r="H10" s="15"/>
      <c r="I10" s="15"/>
      <c r="J10" s="15"/>
    </row>
    <row r="11" spans="1:10" ht="9">
      <c r="A11" s="1" t="s">
        <v>3</v>
      </c>
      <c r="B11" s="15">
        <v>6932</v>
      </c>
      <c r="C11" s="15">
        <v>6932</v>
      </c>
      <c r="D11" s="15">
        <v>1848</v>
      </c>
      <c r="E11" s="15">
        <v>25449</v>
      </c>
      <c r="F11" s="15"/>
      <c r="G11" s="15"/>
      <c r="H11" s="15"/>
      <c r="I11" s="15"/>
      <c r="J11" s="15"/>
    </row>
    <row r="12" spans="1:10" ht="9">
      <c r="A12" s="1" t="s">
        <v>4</v>
      </c>
      <c r="B12" s="15">
        <v>50</v>
      </c>
      <c r="C12" s="15">
        <v>50</v>
      </c>
      <c r="D12" s="15">
        <v>3</v>
      </c>
      <c r="E12" s="15">
        <v>34</v>
      </c>
      <c r="F12" s="15"/>
      <c r="G12" s="15"/>
      <c r="H12" s="15"/>
      <c r="I12" s="15"/>
      <c r="J12" s="15"/>
    </row>
    <row r="13" spans="1:10" ht="9">
      <c r="A13" s="1" t="s">
        <v>5</v>
      </c>
      <c r="B13" s="15">
        <v>2570</v>
      </c>
      <c r="C13" s="15">
        <v>2570</v>
      </c>
      <c r="D13" s="15">
        <v>878</v>
      </c>
      <c r="E13" s="15">
        <v>11982</v>
      </c>
      <c r="F13" s="15"/>
      <c r="G13" s="15"/>
      <c r="H13" s="15"/>
      <c r="I13" s="15"/>
      <c r="J13" s="15"/>
    </row>
    <row r="14" spans="1:10" ht="9">
      <c r="A14" s="1" t="s">
        <v>6</v>
      </c>
      <c r="B14" s="15">
        <f>SUM(B15:B16)</f>
        <v>85</v>
      </c>
      <c r="C14" s="15">
        <f>SUM(C15:C16)</f>
        <v>85</v>
      </c>
      <c r="D14" s="15">
        <f>SUM(D15:D16)</f>
        <v>23</v>
      </c>
      <c r="E14" s="15">
        <f>SUM(E15:E16)</f>
        <v>317</v>
      </c>
      <c r="F14" s="15"/>
      <c r="G14" s="15"/>
      <c r="H14" s="15"/>
      <c r="I14" s="15"/>
      <c r="J14" s="15"/>
    </row>
    <row r="15" spans="1:10" s="2" customFormat="1" ht="9">
      <c r="A15" s="2" t="s">
        <v>7</v>
      </c>
      <c r="B15" s="18">
        <v>40</v>
      </c>
      <c r="C15" s="18">
        <v>40</v>
      </c>
      <c r="D15" s="18">
        <v>14</v>
      </c>
      <c r="E15" s="18">
        <v>194</v>
      </c>
      <c r="F15" s="18"/>
      <c r="G15" s="18"/>
      <c r="H15" s="18"/>
      <c r="I15" s="18"/>
      <c r="J15" s="18"/>
    </row>
    <row r="16" spans="1:10" s="2" customFormat="1" ht="9">
      <c r="A16" s="2" t="s">
        <v>8</v>
      </c>
      <c r="B16" s="18">
        <v>45</v>
      </c>
      <c r="C16" s="18">
        <v>45</v>
      </c>
      <c r="D16" s="18">
        <v>9</v>
      </c>
      <c r="E16" s="18">
        <v>123</v>
      </c>
      <c r="F16" s="18"/>
      <c r="G16" s="18"/>
      <c r="H16" s="18"/>
      <c r="I16" s="18"/>
      <c r="J16" s="18"/>
    </row>
    <row r="17" spans="1:10" ht="9">
      <c r="A17" s="1" t="s">
        <v>9</v>
      </c>
      <c r="B17" s="15">
        <v>1785</v>
      </c>
      <c r="C17" s="15">
        <v>1785</v>
      </c>
      <c r="D17" s="15">
        <v>728</v>
      </c>
      <c r="E17" s="15">
        <v>9781</v>
      </c>
      <c r="F17" s="15"/>
      <c r="G17" s="15"/>
      <c r="H17" s="15"/>
      <c r="I17" s="15"/>
      <c r="J17" s="15"/>
    </row>
    <row r="18" spans="1:10" ht="9">
      <c r="A18" s="1" t="s">
        <v>10</v>
      </c>
      <c r="B18" s="15">
        <v>7547</v>
      </c>
      <c r="C18" s="15">
        <v>7547</v>
      </c>
      <c r="D18" s="15">
        <v>2672</v>
      </c>
      <c r="E18" s="15">
        <v>36276</v>
      </c>
      <c r="F18" s="15"/>
      <c r="G18" s="15"/>
      <c r="H18" s="15"/>
      <c r="I18" s="15"/>
      <c r="J18" s="15"/>
    </row>
    <row r="19" spans="1:10" ht="9">
      <c r="A19" s="1" t="s">
        <v>11</v>
      </c>
      <c r="B19" s="15">
        <v>119</v>
      </c>
      <c r="C19" s="15">
        <v>119</v>
      </c>
      <c r="D19" s="15">
        <v>21</v>
      </c>
      <c r="E19" s="15">
        <v>287</v>
      </c>
      <c r="F19" s="15"/>
      <c r="G19" s="15"/>
      <c r="H19" s="15"/>
      <c r="I19" s="15"/>
      <c r="J19" s="15"/>
    </row>
    <row r="20" spans="1:10" ht="9">
      <c r="A20" s="1" t="s">
        <v>12</v>
      </c>
      <c r="B20" s="15">
        <v>1750</v>
      </c>
      <c r="C20" s="15">
        <v>1750</v>
      </c>
      <c r="D20" s="15">
        <v>554</v>
      </c>
      <c r="E20" s="15">
        <v>7427</v>
      </c>
      <c r="F20" s="15"/>
      <c r="G20" s="15"/>
      <c r="H20" s="15"/>
      <c r="I20" s="15"/>
      <c r="J20" s="15"/>
    </row>
    <row r="21" spans="1:10" ht="9">
      <c r="A21" s="1" t="s">
        <v>13</v>
      </c>
      <c r="B21" s="15">
        <v>36923</v>
      </c>
      <c r="C21" s="15">
        <v>36833</v>
      </c>
      <c r="D21" s="15">
        <v>3631</v>
      </c>
      <c r="E21" s="15">
        <v>48663</v>
      </c>
      <c r="F21" s="15"/>
      <c r="G21" s="15"/>
      <c r="H21" s="15"/>
      <c r="I21" s="15"/>
      <c r="J21" s="15"/>
    </row>
    <row r="22" spans="1:10" ht="9">
      <c r="A22" s="1" t="s">
        <v>14</v>
      </c>
      <c r="B22" s="15">
        <v>110</v>
      </c>
      <c r="C22" s="15">
        <v>110</v>
      </c>
      <c r="D22" s="15">
        <v>17</v>
      </c>
      <c r="E22" s="15">
        <v>230</v>
      </c>
      <c r="F22" s="15"/>
      <c r="G22" s="15"/>
      <c r="H22" s="15"/>
      <c r="I22" s="15"/>
      <c r="J22" s="15"/>
    </row>
    <row r="23" spans="1:10" ht="9">
      <c r="A23" s="1" t="s">
        <v>15</v>
      </c>
      <c r="B23" s="15">
        <v>5725</v>
      </c>
      <c r="C23" s="15">
        <v>5725</v>
      </c>
      <c r="D23" s="15">
        <v>2018</v>
      </c>
      <c r="E23" s="15">
        <v>27245</v>
      </c>
      <c r="F23" s="15"/>
      <c r="G23" s="15"/>
      <c r="H23" s="15"/>
      <c r="I23" s="15"/>
      <c r="J23" s="15"/>
    </row>
    <row r="24" spans="1:10" ht="9">
      <c r="A24" s="1" t="s">
        <v>16</v>
      </c>
      <c r="B24" s="15">
        <v>70600</v>
      </c>
      <c r="C24" s="15">
        <v>68900</v>
      </c>
      <c r="D24" s="15">
        <v>17037</v>
      </c>
      <c r="E24" s="15">
        <v>228570</v>
      </c>
      <c r="F24" s="15"/>
      <c r="G24" s="15"/>
      <c r="H24" s="15"/>
      <c r="I24" s="15"/>
      <c r="J24" s="15"/>
    </row>
    <row r="25" spans="1:10" ht="9">
      <c r="A25" s="1" t="s">
        <v>17</v>
      </c>
      <c r="B25" s="15">
        <v>2306</v>
      </c>
      <c r="C25" s="15">
        <v>2306</v>
      </c>
      <c r="D25" s="15">
        <v>639</v>
      </c>
      <c r="E25" s="15">
        <v>8563</v>
      </c>
      <c r="F25" s="15"/>
      <c r="G25" s="15"/>
      <c r="H25" s="15"/>
      <c r="I25" s="15"/>
      <c r="J25" s="15"/>
    </row>
    <row r="26" spans="1:10" ht="9">
      <c r="A26" s="1" t="s">
        <v>18</v>
      </c>
      <c r="B26" s="15">
        <v>3023</v>
      </c>
      <c r="C26" s="15">
        <v>3023</v>
      </c>
      <c r="D26" s="15">
        <v>401</v>
      </c>
      <c r="E26" s="15">
        <v>5377</v>
      </c>
      <c r="F26" s="15"/>
      <c r="G26" s="15"/>
      <c r="H26" s="15"/>
      <c r="I26" s="15"/>
      <c r="J26" s="15"/>
    </row>
    <row r="27" spans="1:10" ht="9">
      <c r="A27" s="1" t="s">
        <v>19</v>
      </c>
      <c r="B27" s="15">
        <v>34300</v>
      </c>
      <c r="C27" s="15">
        <v>34300</v>
      </c>
      <c r="D27" s="15">
        <v>10179</v>
      </c>
      <c r="E27" s="15">
        <v>136559</v>
      </c>
      <c r="F27" s="15"/>
      <c r="G27" s="15"/>
      <c r="H27" s="15"/>
      <c r="I27" s="15"/>
      <c r="J27" s="15"/>
    </row>
    <row r="28" spans="1:10" ht="9">
      <c r="A28" s="1" t="s">
        <v>20</v>
      </c>
      <c r="B28" s="15">
        <v>73655</v>
      </c>
      <c r="C28" s="15">
        <v>73485</v>
      </c>
      <c r="D28" s="15">
        <v>6121</v>
      </c>
      <c r="E28" s="15">
        <v>82053</v>
      </c>
      <c r="F28" s="15"/>
      <c r="G28" s="15"/>
      <c r="H28" s="15"/>
      <c r="I28" s="15"/>
      <c r="J28" s="15"/>
    </row>
    <row r="29" spans="1:10" ht="9">
      <c r="A29" s="1" t="s">
        <v>21</v>
      </c>
      <c r="B29" s="15">
        <v>11400</v>
      </c>
      <c r="C29" s="15">
        <v>11400</v>
      </c>
      <c r="D29" s="15">
        <v>1944</v>
      </c>
      <c r="E29" s="15">
        <v>25726</v>
      </c>
      <c r="F29" s="15"/>
      <c r="G29" s="15"/>
      <c r="H29" s="15"/>
      <c r="I29" s="15"/>
      <c r="J29" s="15"/>
    </row>
    <row r="30" spans="1:10" ht="9">
      <c r="A30" s="1" t="s">
        <v>22</v>
      </c>
      <c r="B30" s="15">
        <v>41808</v>
      </c>
      <c r="C30" s="15">
        <v>41808</v>
      </c>
      <c r="D30" s="15">
        <v>14144</v>
      </c>
      <c r="E30" s="15">
        <v>189412</v>
      </c>
      <c r="F30" s="15"/>
      <c r="G30" s="15"/>
      <c r="H30" s="15"/>
      <c r="I30" s="15"/>
      <c r="J30" s="15"/>
    </row>
    <row r="31" spans="1:10" ht="9">
      <c r="A31" s="1" t="s">
        <v>23</v>
      </c>
      <c r="B31" s="15">
        <v>42709</v>
      </c>
      <c r="C31" s="15">
        <v>42709</v>
      </c>
      <c r="D31" s="15">
        <v>4003</v>
      </c>
      <c r="E31" s="15">
        <v>54224</v>
      </c>
      <c r="F31" s="15"/>
      <c r="G31" s="15"/>
      <c r="H31" s="15"/>
      <c r="I31" s="15"/>
      <c r="J31" s="15"/>
    </row>
    <row r="32" spans="1:10" ht="9">
      <c r="A32" s="1" t="s">
        <v>24</v>
      </c>
      <c r="B32" s="15">
        <v>76205</v>
      </c>
      <c r="C32" s="15">
        <v>72592</v>
      </c>
      <c r="D32" s="15">
        <v>8506</v>
      </c>
      <c r="E32" s="15">
        <v>115518</v>
      </c>
      <c r="F32" s="15"/>
      <c r="G32" s="15"/>
      <c r="H32" s="15"/>
      <c r="I32" s="15"/>
      <c r="J32" s="15"/>
    </row>
    <row r="33" spans="1:10" ht="9">
      <c r="A33" s="3" t="s">
        <v>2</v>
      </c>
      <c r="B33" s="16">
        <f>SUM(B11:B32)-B14</f>
        <v>419602</v>
      </c>
      <c r="C33" s="16">
        <f>SUM(C11:C32)-C14</f>
        <v>414029</v>
      </c>
      <c r="D33" s="16">
        <f>SUM(D11:D32)-D14</f>
        <v>75367</v>
      </c>
      <c r="E33" s="16">
        <f>SUM(E11:E32)-E14</f>
        <v>1013693</v>
      </c>
      <c r="F33" s="15"/>
      <c r="G33" s="15"/>
      <c r="H33" s="15"/>
      <c r="I33" s="15"/>
      <c r="J33" s="15"/>
    </row>
    <row r="34" spans="1:10" ht="9">
      <c r="A34" s="3" t="s">
        <v>31</v>
      </c>
      <c r="B34" s="16">
        <f>SUM(B11:B20)-B14</f>
        <v>20838</v>
      </c>
      <c r="C34" s="16">
        <f>SUM(C11:C20)-C14</f>
        <v>20838</v>
      </c>
      <c r="D34" s="16">
        <f>SUM(D11:D20)-D14</f>
        <v>6727</v>
      </c>
      <c r="E34" s="16">
        <f>SUM(E11:E20)-E14</f>
        <v>91553</v>
      </c>
      <c r="F34" s="15"/>
      <c r="G34" s="15"/>
      <c r="H34" s="15"/>
      <c r="I34" s="15"/>
      <c r="J34" s="15"/>
    </row>
    <row r="35" spans="1:10" ht="9">
      <c r="A35" s="3" t="s">
        <v>32</v>
      </c>
      <c r="B35" s="16">
        <f>SUM(B21:B24)</f>
        <v>113358</v>
      </c>
      <c r="C35" s="16">
        <f>SUM(C21:C24)</f>
        <v>111568</v>
      </c>
      <c r="D35" s="16">
        <f>SUM(D21:D24)</f>
        <v>22703</v>
      </c>
      <c r="E35" s="16">
        <f>SUM(E21:E24)</f>
        <v>304708</v>
      </c>
      <c r="F35" s="15"/>
      <c r="G35" s="15"/>
      <c r="H35" s="15"/>
      <c r="I35" s="15"/>
      <c r="J35" s="15"/>
    </row>
    <row r="36" spans="1:10" ht="9">
      <c r="A36" s="3" t="s">
        <v>25</v>
      </c>
      <c r="B36" s="16">
        <f>SUM(B25:B32)</f>
        <v>285406</v>
      </c>
      <c r="C36" s="16">
        <f>SUM(C25:C32)</f>
        <v>281623</v>
      </c>
      <c r="D36" s="16">
        <f>SUM(D25:D32)</f>
        <v>45937</v>
      </c>
      <c r="E36" s="16">
        <f>SUM(E25:E32)</f>
        <v>617432</v>
      </c>
      <c r="F36" s="15"/>
      <c r="G36" s="15"/>
      <c r="H36" s="15"/>
      <c r="I36" s="15"/>
      <c r="J36" s="15"/>
    </row>
    <row r="37" spans="2:5" s="6" customFormat="1" ht="9">
      <c r="B37" s="12"/>
      <c r="C37" s="12"/>
      <c r="D37" s="12"/>
      <c r="E37" s="12"/>
    </row>
    <row r="38" spans="1:5" ht="13.5" customHeight="1">
      <c r="A38" s="23" t="s">
        <v>28</v>
      </c>
      <c r="B38" s="23"/>
      <c r="C38" s="23"/>
      <c r="D38" s="23"/>
      <c r="E38" s="23"/>
    </row>
    <row r="40" spans="1:5" ht="9">
      <c r="A40" s="1" t="s">
        <v>3</v>
      </c>
      <c r="B40" s="15">
        <v>37472</v>
      </c>
      <c r="C40" s="15">
        <v>37472</v>
      </c>
      <c r="D40" s="15">
        <v>19354</v>
      </c>
      <c r="E40" s="15">
        <v>483853</v>
      </c>
    </row>
    <row r="41" spans="1:5" ht="9">
      <c r="A41" s="1" t="s">
        <v>4</v>
      </c>
      <c r="B41" s="15">
        <v>6</v>
      </c>
      <c r="C41" s="15">
        <v>6</v>
      </c>
      <c r="D41" s="21" t="s">
        <v>34</v>
      </c>
      <c r="E41" s="21" t="s">
        <v>34</v>
      </c>
    </row>
    <row r="42" spans="1:5" ht="9">
      <c r="A42" s="1" t="s">
        <v>5</v>
      </c>
      <c r="B42" s="15">
        <v>116655</v>
      </c>
      <c r="C42" s="15">
        <v>116655</v>
      </c>
      <c r="D42" s="15">
        <v>68394</v>
      </c>
      <c r="E42" s="15">
        <v>1709846</v>
      </c>
    </row>
    <row r="43" spans="1:5" ht="9">
      <c r="A43" s="1" t="s">
        <v>6</v>
      </c>
      <c r="B43" s="15">
        <f>SUM(B44:B45)</f>
        <v>2973</v>
      </c>
      <c r="C43" s="15">
        <f>SUM(C44:C45)</f>
        <v>2973</v>
      </c>
      <c r="D43" s="15">
        <f>SUM(D44:D45)</f>
        <v>1620</v>
      </c>
      <c r="E43" s="15">
        <f>SUM(E44:E45)</f>
        <v>40498</v>
      </c>
    </row>
    <row r="44" spans="1:5" ht="9">
      <c r="A44" s="2" t="s">
        <v>7</v>
      </c>
      <c r="B44" s="18">
        <v>1163</v>
      </c>
      <c r="C44" s="18">
        <v>1163</v>
      </c>
      <c r="D44" s="18">
        <v>661</v>
      </c>
      <c r="E44" s="18">
        <v>16515</v>
      </c>
    </row>
    <row r="45" spans="1:5" ht="9">
      <c r="A45" s="2" t="s">
        <v>8</v>
      </c>
      <c r="B45" s="18">
        <v>1810</v>
      </c>
      <c r="C45" s="18">
        <v>1810</v>
      </c>
      <c r="D45" s="18">
        <v>959</v>
      </c>
      <c r="E45" s="18">
        <v>23983</v>
      </c>
    </row>
    <row r="46" spans="1:5" ht="9">
      <c r="A46" s="1" t="s">
        <v>9</v>
      </c>
      <c r="B46" s="15">
        <v>39900</v>
      </c>
      <c r="C46" s="15">
        <v>39900</v>
      </c>
      <c r="D46" s="15">
        <v>22335</v>
      </c>
      <c r="E46" s="15">
        <v>558369</v>
      </c>
    </row>
    <row r="47" spans="1:5" ht="9">
      <c r="A47" s="1" t="s">
        <v>10</v>
      </c>
      <c r="B47" s="15">
        <v>5310</v>
      </c>
      <c r="C47" s="15">
        <v>5310</v>
      </c>
      <c r="D47" s="15">
        <v>2615</v>
      </c>
      <c r="E47" s="15">
        <v>65363</v>
      </c>
    </row>
    <row r="48" spans="1:5" ht="9">
      <c r="A48" s="1" t="s">
        <v>11</v>
      </c>
      <c r="B48" s="15">
        <v>175</v>
      </c>
      <c r="C48" s="15">
        <v>175</v>
      </c>
      <c r="D48" s="15">
        <v>48</v>
      </c>
      <c r="E48" s="15">
        <v>1204</v>
      </c>
    </row>
    <row r="49" spans="1:5" ht="9">
      <c r="A49" s="1" t="s">
        <v>12</v>
      </c>
      <c r="B49" s="15">
        <v>24250</v>
      </c>
      <c r="C49" s="15">
        <v>24250</v>
      </c>
      <c r="D49" s="15">
        <v>12235</v>
      </c>
      <c r="E49" s="15">
        <v>305869</v>
      </c>
    </row>
    <row r="50" spans="1:5" ht="9">
      <c r="A50" s="1" t="s">
        <v>13</v>
      </c>
      <c r="B50" s="15">
        <v>4505</v>
      </c>
      <c r="C50" s="15">
        <v>4440</v>
      </c>
      <c r="D50" s="15">
        <v>1829</v>
      </c>
      <c r="E50" s="15">
        <v>45728</v>
      </c>
    </row>
    <row r="51" spans="1:5" ht="9">
      <c r="A51" s="1" t="s">
        <v>14</v>
      </c>
      <c r="B51" s="15">
        <v>3420</v>
      </c>
      <c r="C51" s="15">
        <v>3420</v>
      </c>
      <c r="D51" s="15">
        <v>1668</v>
      </c>
      <c r="E51" s="15">
        <v>41700</v>
      </c>
    </row>
    <row r="52" spans="1:5" ht="9">
      <c r="A52" s="1" t="s">
        <v>15</v>
      </c>
      <c r="B52" s="15">
        <v>4122</v>
      </c>
      <c r="C52" s="15">
        <v>4122</v>
      </c>
      <c r="D52" s="15">
        <v>1749</v>
      </c>
      <c r="E52" s="15">
        <v>43734</v>
      </c>
    </row>
    <row r="53" spans="1:5" ht="9">
      <c r="A53" s="1" t="s">
        <v>16</v>
      </c>
      <c r="B53" s="15">
        <v>21100</v>
      </c>
      <c r="C53" s="15">
        <v>21100</v>
      </c>
      <c r="D53" s="15">
        <v>12334</v>
      </c>
      <c r="E53" s="15">
        <v>308355</v>
      </c>
    </row>
    <row r="54" spans="1:5" ht="9">
      <c r="A54" s="1" t="s">
        <v>17</v>
      </c>
      <c r="B54" s="15">
        <v>630</v>
      </c>
      <c r="C54" s="15">
        <v>630</v>
      </c>
      <c r="D54" s="15">
        <v>262</v>
      </c>
      <c r="E54" s="15">
        <v>6545</v>
      </c>
    </row>
    <row r="55" spans="1:5" ht="9">
      <c r="A55" s="1" t="s">
        <v>18</v>
      </c>
      <c r="B55" s="15">
        <v>1385</v>
      </c>
      <c r="C55" s="15">
        <v>1385</v>
      </c>
      <c r="D55" s="15">
        <v>417</v>
      </c>
      <c r="E55" s="15">
        <v>10420</v>
      </c>
    </row>
    <row r="56" spans="1:5" ht="9">
      <c r="A56" s="1" t="s">
        <v>19</v>
      </c>
      <c r="B56" s="15">
        <v>18185</v>
      </c>
      <c r="C56" s="15">
        <v>18185</v>
      </c>
      <c r="D56" s="15">
        <v>7816</v>
      </c>
      <c r="E56" s="15">
        <v>195400</v>
      </c>
    </row>
    <row r="57" spans="1:5" ht="9">
      <c r="A57" s="1" t="s">
        <v>20</v>
      </c>
      <c r="B57" s="15">
        <v>1248</v>
      </c>
      <c r="C57" s="15">
        <v>1248</v>
      </c>
      <c r="D57" s="15">
        <v>298</v>
      </c>
      <c r="E57" s="15">
        <v>7439</v>
      </c>
    </row>
    <row r="58" spans="1:5" ht="9">
      <c r="A58" s="1" t="s">
        <v>21</v>
      </c>
      <c r="B58" s="15">
        <v>1900</v>
      </c>
      <c r="C58" s="15">
        <v>1900</v>
      </c>
      <c r="D58" s="15">
        <v>530</v>
      </c>
      <c r="E58" s="15">
        <v>13250</v>
      </c>
    </row>
    <row r="59" spans="1:5" ht="9">
      <c r="A59" s="1" t="s">
        <v>22</v>
      </c>
      <c r="B59" s="15">
        <v>2768</v>
      </c>
      <c r="C59" s="15">
        <v>2768</v>
      </c>
      <c r="D59" s="15">
        <v>1170</v>
      </c>
      <c r="E59" s="15">
        <v>29261</v>
      </c>
    </row>
    <row r="60" spans="1:5" ht="9">
      <c r="A60" s="1" t="s">
        <v>23</v>
      </c>
      <c r="B60" s="15">
        <v>3385</v>
      </c>
      <c r="C60" s="15">
        <v>3385</v>
      </c>
      <c r="D60" s="15">
        <v>806</v>
      </c>
      <c r="E60" s="15">
        <v>20158</v>
      </c>
    </row>
    <row r="61" spans="1:5" ht="9">
      <c r="A61" s="1" t="s">
        <v>24</v>
      </c>
      <c r="B61" s="15">
        <v>5368</v>
      </c>
      <c r="C61" s="15">
        <v>5368</v>
      </c>
      <c r="D61" s="15">
        <v>3009</v>
      </c>
      <c r="E61" s="15">
        <v>75219</v>
      </c>
    </row>
    <row r="62" spans="1:5" ht="9">
      <c r="A62" s="3" t="s">
        <v>2</v>
      </c>
      <c r="B62" s="16">
        <f>SUM(B40:B61)-B43</f>
        <v>294757</v>
      </c>
      <c r="C62" s="16">
        <f>SUM(C40:C61)-C43</f>
        <v>294692</v>
      </c>
      <c r="D62" s="16">
        <f>SUM(D40:D61)-D43</f>
        <v>158489</v>
      </c>
      <c r="E62" s="16">
        <f>SUM(E40:E61)-E43</f>
        <v>3962211</v>
      </c>
    </row>
    <row r="63" spans="1:5" ht="9">
      <c r="A63" s="3" t="s">
        <v>31</v>
      </c>
      <c r="B63" s="16">
        <f>SUM(B40:B49)-B43</f>
        <v>226741</v>
      </c>
      <c r="C63" s="16">
        <f>SUM(C40:C49)-C43</f>
        <v>226741</v>
      </c>
      <c r="D63" s="16">
        <f>SUM(D40:D49)-D43</f>
        <v>126601</v>
      </c>
      <c r="E63" s="16">
        <f>SUM(E40:E49)-E43</f>
        <v>3165002</v>
      </c>
    </row>
    <row r="64" spans="1:5" ht="9">
      <c r="A64" s="3" t="s">
        <v>32</v>
      </c>
      <c r="B64" s="16">
        <f>SUM(B50:B53)</f>
        <v>33147</v>
      </c>
      <c r="C64" s="16">
        <f>SUM(C50:C53)</f>
        <v>33082</v>
      </c>
      <c r="D64" s="16">
        <f>SUM(D50:D53)</f>
        <v>17580</v>
      </c>
      <c r="E64" s="16">
        <f>SUM(E50:E53)</f>
        <v>439517</v>
      </c>
    </row>
    <row r="65" spans="1:5" ht="9">
      <c r="A65" s="3" t="s">
        <v>25</v>
      </c>
      <c r="B65" s="16">
        <f>SUM(B54:B61)</f>
        <v>34869</v>
      </c>
      <c r="C65" s="16">
        <f>SUM(C54:C61)</f>
        <v>34869</v>
      </c>
      <c r="D65" s="16">
        <f>SUM(D54:D61)</f>
        <v>14308</v>
      </c>
      <c r="E65" s="16">
        <f>SUM(E54:E61)</f>
        <v>357692</v>
      </c>
    </row>
    <row r="66" spans="1:5" ht="9">
      <c r="A66" s="20"/>
      <c r="B66" s="17"/>
      <c r="C66" s="17"/>
      <c r="D66" s="17"/>
      <c r="E66" s="17"/>
    </row>
  </sheetData>
  <mergeCells count="5">
    <mergeCell ref="A38:E38"/>
    <mergeCell ref="B6:C6"/>
    <mergeCell ref="A9:E9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">
      <selection activeCell="B11" sqref="B11"/>
    </sheetView>
  </sheetViews>
  <sheetFormatPr defaultColWidth="9.140625" defaultRowHeight="12.75"/>
  <cols>
    <col min="1" max="1" width="23.003906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35</v>
      </c>
      <c r="B2" s="7"/>
      <c r="C2" s="7"/>
      <c r="D2" s="7"/>
      <c r="E2" s="7"/>
    </row>
    <row r="3" ht="12" customHeight="1">
      <c r="A3" s="1" t="s">
        <v>39</v>
      </c>
    </row>
    <row r="4" ht="12" customHeight="1">
      <c r="A4" s="22" t="s">
        <v>41</v>
      </c>
    </row>
    <row r="5" spans="1:5" ht="9" customHeight="1">
      <c r="A5" s="5"/>
      <c r="B5" s="9"/>
      <c r="C5" s="9"/>
      <c r="D5" s="9"/>
      <c r="E5" s="9"/>
    </row>
    <row r="6" spans="1:5" ht="17.25" customHeight="1">
      <c r="A6" s="1" t="s">
        <v>30</v>
      </c>
      <c r="B6" s="24" t="s">
        <v>36</v>
      </c>
      <c r="C6" s="24"/>
      <c r="D6" s="26" t="s">
        <v>37</v>
      </c>
      <c r="E6" s="26" t="s">
        <v>38</v>
      </c>
    </row>
    <row r="7" spans="1:10" ht="15" customHeight="1">
      <c r="A7" s="5"/>
      <c r="B7" s="10" t="s">
        <v>0</v>
      </c>
      <c r="C7" s="10" t="s">
        <v>1</v>
      </c>
      <c r="D7" s="27"/>
      <c r="E7" s="27"/>
      <c r="F7" s="15"/>
      <c r="G7" s="15"/>
      <c r="H7" s="15"/>
      <c r="I7" s="15"/>
      <c r="J7" s="15"/>
    </row>
    <row r="8" spans="1:10" ht="9" customHeight="1">
      <c r="A8" s="6"/>
      <c r="B8" s="11"/>
      <c r="C8" s="11"/>
      <c r="D8" s="12"/>
      <c r="E8" s="12"/>
      <c r="F8" s="15"/>
      <c r="G8" s="15"/>
      <c r="H8" s="15"/>
      <c r="I8" s="15"/>
      <c r="J8" s="15"/>
    </row>
    <row r="9" spans="1:10" ht="12" customHeight="1">
      <c r="A9" s="23" t="s">
        <v>26</v>
      </c>
      <c r="B9" s="23"/>
      <c r="C9" s="23"/>
      <c r="D9" s="23"/>
      <c r="E9" s="23"/>
      <c r="F9" s="15"/>
      <c r="G9" s="15"/>
      <c r="H9" s="15"/>
      <c r="I9" s="15"/>
      <c r="J9" s="15"/>
    </row>
    <row r="10" spans="6:10" ht="9" customHeight="1">
      <c r="F10" s="15"/>
      <c r="G10" s="15"/>
      <c r="H10" s="15"/>
      <c r="I10" s="15"/>
      <c r="J10" s="15"/>
    </row>
    <row r="11" spans="1:10" ht="9">
      <c r="A11" s="1" t="s">
        <v>3</v>
      </c>
      <c r="B11" s="15">
        <v>54921</v>
      </c>
      <c r="C11" s="15">
        <v>54921</v>
      </c>
      <c r="D11" s="15">
        <v>24098</v>
      </c>
      <c r="E11" s="15">
        <v>552042</v>
      </c>
      <c r="F11" s="15"/>
      <c r="G11" s="15"/>
      <c r="H11" s="15"/>
      <c r="I11" s="15"/>
      <c r="J11" s="15"/>
    </row>
    <row r="12" spans="1:10" ht="9">
      <c r="A12" s="1" t="s">
        <v>4</v>
      </c>
      <c r="B12" s="15">
        <v>56</v>
      </c>
      <c r="C12" s="15">
        <v>56</v>
      </c>
      <c r="D12" s="15">
        <v>3</v>
      </c>
      <c r="E12" s="15">
        <v>34</v>
      </c>
      <c r="F12" s="15"/>
      <c r="G12" s="15"/>
      <c r="H12" s="15"/>
      <c r="I12" s="15"/>
      <c r="J12" s="15"/>
    </row>
    <row r="13" spans="1:10" s="3" customFormat="1" ht="9">
      <c r="A13" s="1" t="s">
        <v>5</v>
      </c>
      <c r="B13" s="15">
        <v>156686</v>
      </c>
      <c r="C13" s="15">
        <v>156686</v>
      </c>
      <c r="D13" s="15">
        <v>82613</v>
      </c>
      <c r="E13" s="15">
        <v>1957337</v>
      </c>
      <c r="F13" s="15"/>
      <c r="G13" s="15"/>
      <c r="H13" s="15"/>
      <c r="I13" s="15"/>
      <c r="J13" s="15"/>
    </row>
    <row r="14" spans="1:10" ht="9">
      <c r="A14" s="1" t="s">
        <v>6</v>
      </c>
      <c r="B14" s="15">
        <f>SUM(B15:B16)</f>
        <v>3755</v>
      </c>
      <c r="C14" s="15">
        <f>SUM(C15:C16)</f>
        <v>3755</v>
      </c>
      <c r="D14" s="15">
        <f>SUM(D15:D16)</f>
        <v>1874</v>
      </c>
      <c r="E14" s="15">
        <f>SUM(E15:E16)</f>
        <v>43881</v>
      </c>
      <c r="F14" s="15"/>
      <c r="G14" s="15"/>
      <c r="H14" s="15"/>
      <c r="I14" s="15"/>
      <c r="J14" s="15"/>
    </row>
    <row r="15" spans="1:10" s="2" customFormat="1" ht="9">
      <c r="A15" s="2" t="s">
        <v>7</v>
      </c>
      <c r="B15" s="18">
        <v>1880</v>
      </c>
      <c r="C15" s="18">
        <v>1880</v>
      </c>
      <c r="D15" s="18">
        <v>900</v>
      </c>
      <c r="E15" s="18">
        <v>19689</v>
      </c>
      <c r="F15" s="18"/>
      <c r="G15" s="18"/>
      <c r="H15" s="18"/>
      <c r="I15" s="18"/>
      <c r="J15" s="18"/>
    </row>
    <row r="16" spans="1:10" s="2" customFormat="1" ht="9">
      <c r="A16" s="2" t="s">
        <v>8</v>
      </c>
      <c r="B16" s="18">
        <v>1875</v>
      </c>
      <c r="C16" s="18">
        <v>1875</v>
      </c>
      <c r="D16" s="18">
        <v>974</v>
      </c>
      <c r="E16" s="18">
        <v>24192</v>
      </c>
      <c r="F16" s="18"/>
      <c r="G16" s="18"/>
      <c r="H16" s="18"/>
      <c r="I16" s="18"/>
      <c r="J16" s="18"/>
    </row>
    <row r="17" spans="1:10" s="2" customFormat="1" ht="9">
      <c r="A17" s="1" t="s">
        <v>9</v>
      </c>
      <c r="B17" s="15">
        <v>45130</v>
      </c>
      <c r="C17" s="15">
        <v>45130</v>
      </c>
      <c r="D17" s="15">
        <v>24295</v>
      </c>
      <c r="E17" s="15">
        <v>588283</v>
      </c>
      <c r="F17" s="15"/>
      <c r="G17" s="15"/>
      <c r="H17" s="15"/>
      <c r="I17" s="15"/>
      <c r="J17" s="15"/>
    </row>
    <row r="18" spans="1:10" s="2" customFormat="1" ht="9">
      <c r="A18" s="1" t="s">
        <v>10</v>
      </c>
      <c r="B18" s="15">
        <v>16005</v>
      </c>
      <c r="C18" s="15">
        <v>16005</v>
      </c>
      <c r="D18" s="15">
        <v>6277</v>
      </c>
      <c r="E18" s="15">
        <v>115388</v>
      </c>
      <c r="F18" s="15"/>
      <c r="G18" s="15"/>
      <c r="H18" s="15"/>
      <c r="I18" s="15"/>
      <c r="J18" s="15"/>
    </row>
    <row r="19" spans="1:10" s="2" customFormat="1" ht="9">
      <c r="A19" s="1" t="s">
        <v>11</v>
      </c>
      <c r="B19" s="15">
        <v>445</v>
      </c>
      <c r="C19" s="15">
        <v>445</v>
      </c>
      <c r="D19" s="15">
        <v>94</v>
      </c>
      <c r="E19" s="15">
        <v>1816</v>
      </c>
      <c r="F19" s="15"/>
      <c r="G19" s="15"/>
      <c r="H19" s="15"/>
      <c r="I19" s="15"/>
      <c r="J19" s="15"/>
    </row>
    <row r="20" spans="1:10" s="2" customFormat="1" ht="9">
      <c r="A20" s="1" t="s">
        <v>12</v>
      </c>
      <c r="B20" s="15">
        <v>33520</v>
      </c>
      <c r="C20" s="15">
        <v>33520</v>
      </c>
      <c r="D20" s="15">
        <v>15571</v>
      </c>
      <c r="E20" s="15">
        <v>352778</v>
      </c>
      <c r="F20" s="15"/>
      <c r="G20" s="15"/>
      <c r="H20" s="15"/>
      <c r="I20" s="15"/>
      <c r="J20" s="15"/>
    </row>
    <row r="21" spans="1:10" ht="9">
      <c r="A21" s="1" t="s">
        <v>13</v>
      </c>
      <c r="B21" s="15">
        <v>52658</v>
      </c>
      <c r="C21" s="15">
        <v>52353</v>
      </c>
      <c r="D21" s="15">
        <v>7303</v>
      </c>
      <c r="E21" s="15">
        <v>117580</v>
      </c>
      <c r="F21" s="15"/>
      <c r="G21" s="15"/>
      <c r="H21" s="15"/>
      <c r="I21" s="15"/>
      <c r="J21" s="15"/>
    </row>
    <row r="22" spans="1:10" s="2" customFormat="1" ht="9">
      <c r="A22" s="1" t="s">
        <v>14</v>
      </c>
      <c r="B22" s="15">
        <v>3985</v>
      </c>
      <c r="C22" s="15">
        <v>3985</v>
      </c>
      <c r="D22" s="15">
        <v>1778</v>
      </c>
      <c r="E22" s="15">
        <v>43070</v>
      </c>
      <c r="F22" s="15"/>
      <c r="G22" s="15"/>
      <c r="H22" s="15"/>
      <c r="I22" s="15"/>
      <c r="J22" s="15"/>
    </row>
    <row r="23" spans="1:10" s="2" customFormat="1" ht="9">
      <c r="A23" s="1" t="s">
        <v>15</v>
      </c>
      <c r="B23" s="15">
        <v>11564</v>
      </c>
      <c r="C23" s="15">
        <v>11564</v>
      </c>
      <c r="D23" s="15">
        <v>4609</v>
      </c>
      <c r="E23" s="15">
        <v>81700</v>
      </c>
      <c r="F23" s="15"/>
      <c r="G23" s="15"/>
      <c r="H23" s="15"/>
      <c r="I23" s="15"/>
      <c r="J23" s="15"/>
    </row>
    <row r="24" spans="1:10" s="2" customFormat="1" ht="9">
      <c r="A24" s="1" t="s">
        <v>16</v>
      </c>
      <c r="B24" s="15">
        <v>131170</v>
      </c>
      <c r="C24" s="15">
        <v>128470</v>
      </c>
      <c r="D24" s="15">
        <v>38040</v>
      </c>
      <c r="E24" s="15">
        <v>654914</v>
      </c>
      <c r="F24" s="15"/>
      <c r="G24" s="15"/>
      <c r="H24" s="15"/>
      <c r="I24" s="15"/>
      <c r="J24" s="15"/>
    </row>
    <row r="25" spans="1:10" ht="9">
      <c r="A25" s="1" t="s">
        <v>17</v>
      </c>
      <c r="B25" s="15">
        <v>4562</v>
      </c>
      <c r="C25" s="15">
        <v>4562</v>
      </c>
      <c r="D25" s="15">
        <v>1384</v>
      </c>
      <c r="E25" s="15">
        <v>21046</v>
      </c>
      <c r="F25" s="15"/>
      <c r="G25" s="15"/>
      <c r="H25" s="15"/>
      <c r="I25" s="15"/>
      <c r="J25" s="15"/>
    </row>
    <row r="26" spans="1:10" ht="9">
      <c r="A26" s="1" t="s">
        <v>18</v>
      </c>
      <c r="B26" s="15">
        <v>17346</v>
      </c>
      <c r="C26" s="15">
        <v>17346</v>
      </c>
      <c r="D26" s="15">
        <v>3265</v>
      </c>
      <c r="E26" s="15">
        <v>46858</v>
      </c>
      <c r="F26" s="15"/>
      <c r="G26" s="15"/>
      <c r="H26" s="15"/>
      <c r="I26" s="15"/>
      <c r="J26" s="15"/>
    </row>
    <row r="27" spans="1:10" s="2" customFormat="1" ht="9">
      <c r="A27" s="1" t="s">
        <v>19</v>
      </c>
      <c r="B27" s="15">
        <v>78774</v>
      </c>
      <c r="C27" s="15">
        <v>78574</v>
      </c>
      <c r="D27" s="15">
        <v>25453</v>
      </c>
      <c r="E27" s="15">
        <v>436910</v>
      </c>
      <c r="F27" s="15"/>
      <c r="G27" s="15"/>
      <c r="H27" s="15"/>
      <c r="I27" s="15"/>
      <c r="J27" s="15"/>
    </row>
    <row r="28" spans="1:10" s="2" customFormat="1" ht="9">
      <c r="A28" s="1" t="s">
        <v>20</v>
      </c>
      <c r="B28" s="15">
        <v>98015</v>
      </c>
      <c r="C28" s="15">
        <v>97845</v>
      </c>
      <c r="D28" s="15">
        <v>9479</v>
      </c>
      <c r="E28" s="15">
        <v>135714</v>
      </c>
      <c r="F28" s="15"/>
      <c r="G28" s="15"/>
      <c r="H28" s="15"/>
      <c r="I28" s="15"/>
      <c r="J28" s="15"/>
    </row>
    <row r="29" spans="1:10" ht="9">
      <c r="A29" s="1" t="s">
        <v>21</v>
      </c>
      <c r="B29" s="15">
        <v>17600</v>
      </c>
      <c r="C29" s="15">
        <v>17600</v>
      </c>
      <c r="D29" s="15">
        <v>3135</v>
      </c>
      <c r="E29" s="15">
        <v>50269</v>
      </c>
      <c r="F29" s="15"/>
      <c r="G29" s="15"/>
      <c r="H29" s="15"/>
      <c r="I29" s="15"/>
      <c r="J29" s="15"/>
    </row>
    <row r="30" spans="1:10" s="3" customFormat="1" ht="9">
      <c r="A30" s="1" t="s">
        <v>22</v>
      </c>
      <c r="B30" s="15">
        <v>73658</v>
      </c>
      <c r="C30" s="15">
        <v>73608</v>
      </c>
      <c r="D30" s="15">
        <v>22931</v>
      </c>
      <c r="E30" s="15">
        <v>322391</v>
      </c>
      <c r="F30" s="15"/>
      <c r="G30" s="15"/>
      <c r="H30" s="15"/>
      <c r="I30" s="15"/>
      <c r="J30" s="15"/>
    </row>
    <row r="31" spans="1:10" ht="9">
      <c r="A31" s="1" t="s">
        <v>23</v>
      </c>
      <c r="B31" s="15">
        <v>72732</v>
      </c>
      <c r="C31" s="15">
        <v>72727</v>
      </c>
      <c r="D31" s="15">
        <v>7834</v>
      </c>
      <c r="E31" s="15">
        <v>116022</v>
      </c>
      <c r="F31" s="15"/>
      <c r="G31" s="15"/>
      <c r="H31" s="15"/>
      <c r="I31" s="15"/>
      <c r="J31" s="15"/>
    </row>
    <row r="32" spans="1:10" ht="9">
      <c r="A32" s="1" t="s">
        <v>24</v>
      </c>
      <c r="B32" s="15">
        <v>128215</v>
      </c>
      <c r="C32" s="15">
        <v>123078</v>
      </c>
      <c r="D32" s="15">
        <v>17469</v>
      </c>
      <c r="E32" s="15">
        <v>277904</v>
      </c>
      <c r="F32" s="15"/>
      <c r="G32" s="15"/>
      <c r="H32" s="15"/>
      <c r="I32" s="15"/>
      <c r="J32" s="15"/>
    </row>
    <row r="33" spans="1:10" s="2" customFormat="1" ht="9">
      <c r="A33" s="3" t="s">
        <v>2</v>
      </c>
      <c r="B33" s="16">
        <f>SUM(B11:B32)-B14</f>
        <v>1000797</v>
      </c>
      <c r="C33" s="16">
        <f>SUM(C11:C32)-C14</f>
        <v>992230</v>
      </c>
      <c r="D33" s="16">
        <f>SUM(D11:D32)-D14</f>
        <v>297505</v>
      </c>
      <c r="E33" s="16">
        <f>SUM(E11:E32)-E14</f>
        <v>5915937</v>
      </c>
      <c r="F33" s="15"/>
      <c r="G33" s="15"/>
      <c r="H33" s="15"/>
      <c r="I33" s="15"/>
      <c r="J33" s="15"/>
    </row>
    <row r="34" spans="1:10" s="2" customFormat="1" ht="9">
      <c r="A34" s="3" t="s">
        <v>31</v>
      </c>
      <c r="B34" s="16">
        <f>SUM(B11:B20)-B14</f>
        <v>310518</v>
      </c>
      <c r="C34" s="16">
        <f>SUM(C11:C20)-C14</f>
        <v>310518</v>
      </c>
      <c r="D34" s="16">
        <f>SUM(D11:D20)-D14</f>
        <v>154825</v>
      </c>
      <c r="E34" s="16">
        <f>SUM(E11:E20)-E14</f>
        <v>3611559</v>
      </c>
      <c r="F34" s="15"/>
      <c r="G34" s="15"/>
      <c r="H34" s="15"/>
      <c r="I34" s="15"/>
      <c r="J34" s="15"/>
    </row>
    <row r="35" spans="1:10" s="2" customFormat="1" ht="9">
      <c r="A35" s="3" t="s">
        <v>32</v>
      </c>
      <c r="B35" s="16">
        <f>SUM(B21:B24)</f>
        <v>199377</v>
      </c>
      <c r="C35" s="16">
        <f>SUM(C21:C24)</f>
        <v>196372</v>
      </c>
      <c r="D35" s="16">
        <f>SUM(D21:D24)</f>
        <v>51730</v>
      </c>
      <c r="E35" s="16">
        <f>SUM(E21:E24)</f>
        <v>897264</v>
      </c>
      <c r="F35" s="15"/>
      <c r="G35" s="15"/>
      <c r="H35" s="15"/>
      <c r="I35" s="15"/>
      <c r="J35" s="15"/>
    </row>
    <row r="36" spans="1:10" s="2" customFormat="1" ht="9">
      <c r="A36" s="3" t="s">
        <v>25</v>
      </c>
      <c r="B36" s="16">
        <f>SUM(B25:B32)</f>
        <v>490902</v>
      </c>
      <c r="C36" s="16">
        <f>SUM(C25:C32)</f>
        <v>485340</v>
      </c>
      <c r="D36" s="16">
        <f>SUM(D25:D32)</f>
        <v>90950</v>
      </c>
      <c r="E36" s="16">
        <f>SUM(E25:E32)</f>
        <v>1407114</v>
      </c>
      <c r="F36" s="15"/>
      <c r="G36" s="15"/>
      <c r="H36" s="15"/>
      <c r="I36" s="15"/>
      <c r="J36" s="15"/>
    </row>
    <row r="37" spans="1:5" s="2" customFormat="1" ht="9">
      <c r="A37" s="14"/>
      <c r="B37" s="13"/>
      <c r="C37" s="13"/>
      <c r="D37" s="13"/>
      <c r="E37" s="13"/>
    </row>
    <row r="38" spans="1:10" ht="12" customHeight="1">
      <c r="A38" s="25" t="s">
        <v>27</v>
      </c>
      <c r="B38" s="25"/>
      <c r="C38" s="25"/>
      <c r="D38" s="25"/>
      <c r="E38" s="25"/>
      <c r="F38" s="15"/>
      <c r="G38" s="15"/>
      <c r="H38" s="15"/>
      <c r="I38" s="15"/>
      <c r="J38" s="15"/>
    </row>
    <row r="39" spans="6:10" ht="9">
      <c r="F39" s="15"/>
      <c r="G39" s="15"/>
      <c r="H39" s="15"/>
      <c r="I39" s="15"/>
      <c r="J39" s="15"/>
    </row>
    <row r="40" spans="1:10" ht="9">
      <c r="A40" s="1" t="s">
        <v>3</v>
      </c>
      <c r="B40" s="15">
        <v>47989</v>
      </c>
      <c r="C40" s="15">
        <v>47989</v>
      </c>
      <c r="D40" s="15">
        <v>22249</v>
      </c>
      <c r="E40" s="15">
        <v>526594</v>
      </c>
      <c r="F40" s="15"/>
      <c r="G40" s="15"/>
      <c r="H40" s="15"/>
      <c r="I40" s="15"/>
      <c r="J40" s="15"/>
    </row>
    <row r="41" spans="1:10" ht="9">
      <c r="A41" s="1" t="s">
        <v>4</v>
      </c>
      <c r="B41" s="15">
        <v>6</v>
      </c>
      <c r="C41" s="15">
        <v>6</v>
      </c>
      <c r="D41" s="21" t="s">
        <v>34</v>
      </c>
      <c r="E41" s="21" t="s">
        <v>34</v>
      </c>
      <c r="F41" s="15"/>
      <c r="G41" s="15"/>
      <c r="H41" s="15"/>
      <c r="I41" s="15"/>
      <c r="J41" s="15"/>
    </row>
    <row r="42" spans="1:10" ht="9">
      <c r="A42" s="1" t="s">
        <v>5</v>
      </c>
      <c r="B42" s="15">
        <v>154116</v>
      </c>
      <c r="C42" s="15">
        <v>154116</v>
      </c>
      <c r="D42" s="15">
        <v>81735</v>
      </c>
      <c r="E42" s="15">
        <v>1945355</v>
      </c>
      <c r="F42" s="15"/>
      <c r="G42" s="15"/>
      <c r="H42" s="15"/>
      <c r="I42" s="15"/>
      <c r="J42" s="15"/>
    </row>
    <row r="43" spans="1:10" ht="9">
      <c r="A43" s="1" t="s">
        <v>6</v>
      </c>
      <c r="B43" s="15">
        <f>SUM(B44:B45)</f>
        <v>3670</v>
      </c>
      <c r="C43" s="15">
        <f>SUM(C44:C45)</f>
        <v>3670</v>
      </c>
      <c r="D43" s="15">
        <f>SUM(D44:D45)</f>
        <v>1850</v>
      </c>
      <c r="E43" s="15">
        <f>SUM(E44:E45)</f>
        <v>43563</v>
      </c>
      <c r="F43" s="15"/>
      <c r="G43" s="15"/>
      <c r="H43" s="15"/>
      <c r="I43" s="15"/>
      <c r="J43" s="15"/>
    </row>
    <row r="44" spans="1:10" s="2" customFormat="1" ht="9">
      <c r="A44" s="2" t="s">
        <v>7</v>
      </c>
      <c r="B44" s="18">
        <v>1840</v>
      </c>
      <c r="C44" s="18">
        <v>1840</v>
      </c>
      <c r="D44" s="18">
        <v>885</v>
      </c>
      <c r="E44" s="18">
        <v>19495</v>
      </c>
      <c r="F44" s="18"/>
      <c r="G44" s="18"/>
      <c r="H44" s="18"/>
      <c r="I44" s="18"/>
      <c r="J44" s="18"/>
    </row>
    <row r="45" spans="1:10" s="2" customFormat="1" ht="9">
      <c r="A45" s="2" t="s">
        <v>8</v>
      </c>
      <c r="B45" s="18">
        <v>1830</v>
      </c>
      <c r="C45" s="18">
        <v>1830</v>
      </c>
      <c r="D45" s="18">
        <v>965</v>
      </c>
      <c r="E45" s="18">
        <v>24068</v>
      </c>
      <c r="F45" s="18"/>
      <c r="G45" s="18"/>
      <c r="H45" s="18"/>
      <c r="I45" s="18"/>
      <c r="J45" s="18"/>
    </row>
    <row r="46" spans="1:10" ht="9">
      <c r="A46" s="1" t="s">
        <v>9</v>
      </c>
      <c r="B46" s="15">
        <v>43345</v>
      </c>
      <c r="C46" s="15">
        <v>43345</v>
      </c>
      <c r="D46" s="15">
        <v>23567</v>
      </c>
      <c r="E46" s="15">
        <v>578503</v>
      </c>
      <c r="F46" s="15"/>
      <c r="G46" s="15"/>
      <c r="H46" s="15"/>
      <c r="I46" s="15"/>
      <c r="J46" s="15"/>
    </row>
    <row r="47" spans="1:10" ht="9">
      <c r="A47" s="1" t="s">
        <v>10</v>
      </c>
      <c r="B47" s="15">
        <v>8458</v>
      </c>
      <c r="C47" s="15">
        <v>8458</v>
      </c>
      <c r="D47" s="15">
        <v>3605</v>
      </c>
      <c r="E47" s="15">
        <v>79112</v>
      </c>
      <c r="F47" s="15"/>
      <c r="G47" s="15"/>
      <c r="H47" s="15"/>
      <c r="I47" s="15"/>
      <c r="J47" s="15"/>
    </row>
    <row r="48" spans="1:10" ht="9">
      <c r="A48" s="1" t="s">
        <v>11</v>
      </c>
      <c r="B48" s="15">
        <v>326</v>
      </c>
      <c r="C48" s="15">
        <v>326</v>
      </c>
      <c r="D48" s="15">
        <v>72</v>
      </c>
      <c r="E48" s="15">
        <v>1529</v>
      </c>
      <c r="F48" s="15"/>
      <c r="G48" s="15"/>
      <c r="H48" s="15"/>
      <c r="I48" s="15"/>
      <c r="J48" s="15"/>
    </row>
    <row r="49" spans="1:10" ht="9">
      <c r="A49" s="1" t="s">
        <v>12</v>
      </c>
      <c r="B49" s="15">
        <v>31770</v>
      </c>
      <c r="C49" s="15">
        <v>31770</v>
      </c>
      <c r="D49" s="15">
        <v>15017</v>
      </c>
      <c r="E49" s="15">
        <v>345352</v>
      </c>
      <c r="F49" s="15"/>
      <c r="G49" s="15"/>
      <c r="H49" s="15"/>
      <c r="I49" s="15"/>
      <c r="J49" s="15"/>
    </row>
    <row r="50" spans="1:10" ht="9">
      <c r="A50" s="1" t="s">
        <v>13</v>
      </c>
      <c r="B50" s="15">
        <v>15735</v>
      </c>
      <c r="C50" s="15">
        <v>15520</v>
      </c>
      <c r="D50" s="15">
        <v>3672</v>
      </c>
      <c r="E50" s="15">
        <v>68917</v>
      </c>
      <c r="F50" s="15"/>
      <c r="G50" s="15"/>
      <c r="H50" s="15"/>
      <c r="I50" s="15"/>
      <c r="J50" s="15"/>
    </row>
    <row r="51" spans="1:10" ht="9">
      <c r="A51" s="1" t="s">
        <v>14</v>
      </c>
      <c r="B51" s="15">
        <v>3875</v>
      </c>
      <c r="C51" s="15">
        <v>3875</v>
      </c>
      <c r="D51" s="15">
        <v>1761</v>
      </c>
      <c r="E51" s="15">
        <v>42840</v>
      </c>
      <c r="F51" s="15"/>
      <c r="G51" s="15"/>
      <c r="H51" s="15"/>
      <c r="I51" s="15"/>
      <c r="J51" s="15"/>
    </row>
    <row r="52" spans="1:10" ht="9">
      <c r="A52" s="1" t="s">
        <v>15</v>
      </c>
      <c r="B52" s="15">
        <v>5839</v>
      </c>
      <c r="C52" s="15">
        <v>5839</v>
      </c>
      <c r="D52" s="15">
        <v>2591</v>
      </c>
      <c r="E52" s="15">
        <v>54456</v>
      </c>
      <c r="F52" s="15"/>
      <c r="G52" s="15"/>
      <c r="H52" s="15"/>
      <c r="I52" s="15"/>
      <c r="J52" s="15"/>
    </row>
    <row r="53" spans="1:10" ht="9">
      <c r="A53" s="1" t="s">
        <v>16</v>
      </c>
      <c r="B53" s="15">
        <v>60570</v>
      </c>
      <c r="C53" s="15">
        <v>59570</v>
      </c>
      <c r="D53" s="15">
        <v>21003</v>
      </c>
      <c r="E53" s="15">
        <v>426344</v>
      </c>
      <c r="F53" s="15"/>
      <c r="G53" s="15"/>
      <c r="H53" s="15"/>
      <c r="I53" s="15"/>
      <c r="J53" s="15"/>
    </row>
    <row r="54" spans="1:10" ht="9">
      <c r="A54" s="1" t="s">
        <v>17</v>
      </c>
      <c r="B54" s="15">
        <v>2256</v>
      </c>
      <c r="C54" s="15">
        <v>2256</v>
      </c>
      <c r="D54" s="15">
        <v>745</v>
      </c>
      <c r="E54" s="15">
        <v>12483</v>
      </c>
      <c r="F54" s="15"/>
      <c r="G54" s="15"/>
      <c r="H54" s="15"/>
      <c r="I54" s="15"/>
      <c r="J54" s="15"/>
    </row>
    <row r="55" spans="1:10" ht="9">
      <c r="A55" s="1" t="s">
        <v>18</v>
      </c>
      <c r="B55" s="15">
        <v>14323</v>
      </c>
      <c r="C55" s="15">
        <v>14323</v>
      </c>
      <c r="D55" s="15">
        <v>2863</v>
      </c>
      <c r="E55" s="15">
        <v>41481</v>
      </c>
      <c r="F55" s="15"/>
      <c r="G55" s="15"/>
      <c r="H55" s="15"/>
      <c r="I55" s="15"/>
      <c r="J55" s="15"/>
    </row>
    <row r="56" spans="1:10" ht="9">
      <c r="A56" s="1" t="s">
        <v>19</v>
      </c>
      <c r="B56" s="15">
        <v>44474</v>
      </c>
      <c r="C56" s="15">
        <v>44274</v>
      </c>
      <c r="D56" s="15">
        <v>15274</v>
      </c>
      <c r="E56" s="15">
        <v>300351</v>
      </c>
      <c r="F56" s="15"/>
      <c r="G56" s="15"/>
      <c r="H56" s="15"/>
      <c r="I56" s="15"/>
      <c r="J56" s="15"/>
    </row>
    <row r="57" spans="1:10" ht="9">
      <c r="A57" s="1" t="s">
        <v>20</v>
      </c>
      <c r="B57" s="15">
        <v>24360</v>
      </c>
      <c r="C57" s="15">
        <v>24360</v>
      </c>
      <c r="D57" s="15">
        <v>3358</v>
      </c>
      <c r="E57" s="15">
        <v>53661</v>
      </c>
      <c r="F57" s="15"/>
      <c r="G57" s="15"/>
      <c r="H57" s="15"/>
      <c r="I57" s="15"/>
      <c r="J57" s="15"/>
    </row>
    <row r="58" spans="1:10" ht="9">
      <c r="A58" s="1" t="s">
        <v>21</v>
      </c>
      <c r="B58" s="15">
        <v>6200</v>
      </c>
      <c r="C58" s="15">
        <v>6200</v>
      </c>
      <c r="D58" s="15">
        <v>1191</v>
      </c>
      <c r="E58" s="15">
        <v>24543</v>
      </c>
      <c r="F58" s="15"/>
      <c r="G58" s="15"/>
      <c r="H58" s="15"/>
      <c r="I58" s="15"/>
      <c r="J58" s="15"/>
    </row>
    <row r="59" spans="1:10" ht="9">
      <c r="A59" s="1" t="s">
        <v>22</v>
      </c>
      <c r="B59" s="15">
        <v>31850</v>
      </c>
      <c r="C59" s="15">
        <v>31800</v>
      </c>
      <c r="D59" s="15">
        <v>8787</v>
      </c>
      <c r="E59" s="15">
        <v>132979</v>
      </c>
      <c r="F59" s="15"/>
      <c r="G59" s="15"/>
      <c r="H59" s="15"/>
      <c r="I59" s="15"/>
      <c r="J59" s="15"/>
    </row>
    <row r="60" spans="1:10" ht="9">
      <c r="A60" s="1" t="s">
        <v>23</v>
      </c>
      <c r="B60" s="15">
        <v>30023</v>
      </c>
      <c r="C60" s="15">
        <v>30018</v>
      </c>
      <c r="D60" s="15">
        <v>3831</v>
      </c>
      <c r="E60" s="15">
        <v>61799</v>
      </c>
      <c r="F60" s="15"/>
      <c r="G60" s="15"/>
      <c r="H60" s="15"/>
      <c r="I60" s="15"/>
      <c r="J60" s="15"/>
    </row>
    <row r="61" spans="1:10" ht="9">
      <c r="A61" s="1" t="s">
        <v>24</v>
      </c>
      <c r="B61" s="15">
        <v>52010</v>
      </c>
      <c r="C61" s="15">
        <v>50486</v>
      </c>
      <c r="D61" s="15">
        <v>8963</v>
      </c>
      <c r="E61" s="15">
        <v>162386</v>
      </c>
      <c r="F61" s="15"/>
      <c r="G61" s="15"/>
      <c r="H61" s="15"/>
      <c r="I61" s="15"/>
      <c r="J61" s="15"/>
    </row>
    <row r="62" spans="1:10" ht="9">
      <c r="A62" s="3" t="s">
        <v>2</v>
      </c>
      <c r="B62" s="16">
        <f>SUM(B40:B61)-B43</f>
        <v>581195</v>
      </c>
      <c r="C62" s="16">
        <f>SUM(C40:C61)-C43</f>
        <v>578201</v>
      </c>
      <c r="D62" s="16">
        <f>SUM(D40:D61)-D43</f>
        <v>222134</v>
      </c>
      <c r="E62" s="16">
        <f>SUM(E40:E61)-E43</f>
        <v>4902248</v>
      </c>
      <c r="F62" s="15"/>
      <c r="G62" s="15"/>
      <c r="H62" s="15"/>
      <c r="I62" s="15"/>
      <c r="J62" s="15"/>
    </row>
    <row r="63" spans="1:10" ht="9">
      <c r="A63" s="3" t="s">
        <v>31</v>
      </c>
      <c r="B63" s="16">
        <f>SUM(B40:B49)-B43</f>
        <v>289680</v>
      </c>
      <c r="C63" s="16">
        <f>SUM(C40:C49)-C43</f>
        <v>289680</v>
      </c>
      <c r="D63" s="16">
        <f>SUM(D40:D49)-D43</f>
        <v>148095</v>
      </c>
      <c r="E63" s="16">
        <f>SUM(E40:E49)-E43</f>
        <v>3520008</v>
      </c>
      <c r="F63" s="15"/>
      <c r="G63" s="15"/>
      <c r="H63" s="15"/>
      <c r="I63" s="15"/>
      <c r="J63" s="15"/>
    </row>
    <row r="64" spans="1:10" ht="9">
      <c r="A64" s="3" t="s">
        <v>33</v>
      </c>
      <c r="B64" s="16">
        <f>SUM(B50:B53)</f>
        <v>86019</v>
      </c>
      <c r="C64" s="16">
        <f>SUM(C50:C53)</f>
        <v>84804</v>
      </c>
      <c r="D64" s="16">
        <f>SUM(D50:D53)</f>
        <v>29027</v>
      </c>
      <c r="E64" s="16">
        <f>SUM(E50:E53)</f>
        <v>592557</v>
      </c>
      <c r="F64" s="15"/>
      <c r="G64" s="15"/>
      <c r="H64" s="15"/>
      <c r="I64" s="15"/>
      <c r="J64" s="15"/>
    </row>
    <row r="65" spans="1:10" ht="9">
      <c r="A65" s="19" t="s">
        <v>25</v>
      </c>
      <c r="B65" s="16">
        <f>SUM(B54:B61)</f>
        <v>205496</v>
      </c>
      <c r="C65" s="16">
        <f>SUM(C54:C61)</f>
        <v>203717</v>
      </c>
      <c r="D65" s="16">
        <f>SUM(D54:D61)</f>
        <v>45012</v>
      </c>
      <c r="E65" s="16">
        <f>SUM(E54:E61)</f>
        <v>789683</v>
      </c>
      <c r="F65" s="15"/>
      <c r="G65" s="15"/>
      <c r="H65" s="15"/>
      <c r="I65" s="15"/>
      <c r="J65" s="15"/>
    </row>
    <row r="66" spans="1:10" ht="9">
      <c r="A66" s="5"/>
      <c r="B66" s="17"/>
      <c r="C66" s="17"/>
      <c r="D66" s="17"/>
      <c r="E66" s="17"/>
      <c r="F66" s="15"/>
      <c r="G66" s="15"/>
      <c r="H66" s="15"/>
      <c r="I66" s="15"/>
      <c r="J66" s="15"/>
    </row>
    <row r="67" spans="6:10" ht="9">
      <c r="F67" s="15"/>
      <c r="G67" s="15"/>
      <c r="H67" s="15"/>
      <c r="I67" s="15"/>
      <c r="J67" s="15"/>
    </row>
  </sheetData>
  <mergeCells count="5">
    <mergeCell ref="B6:C6"/>
    <mergeCell ref="A9:E9"/>
    <mergeCell ref="A38:E38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2004-12-20T12:50:53Z</cp:lastPrinted>
  <dcterms:created xsi:type="dcterms:W3CDTF">1999-03-01T11:39:40Z</dcterms:created>
  <dcterms:modified xsi:type="dcterms:W3CDTF">2003-02-27T09:29:45Z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